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SpreadsheetLight"/>
  <mc:AlternateContent xmlns:mc="http://schemas.openxmlformats.org/markup-compatibility/2006">
    <mc:Choice Requires="x15">
      <x15ac:absPath xmlns:x15ac="http://schemas.microsoft.com/office/spreadsheetml/2010/11/ac" url="F:\Obtic\Developpement\$_PRODUCTION\vsd\src\Obtic.Stat.Dechets.Web\App_Data\"/>
    </mc:Choice>
  </mc:AlternateContent>
  <xr:revisionPtr revIDLastSave="0" documentId="13_ncr:1_{3B4B8C3A-C197-4E2A-BBA7-33A8E3A20146}" xr6:coauthVersionLast="47" xr6:coauthVersionMax="47" xr10:uidLastSave="{00000000-0000-0000-0000-000000000000}"/>
  <x:bookViews>
    <x:workbookView xWindow="20760" yWindow="0" windowWidth="35265" windowHeight="20985"/>
  </x:bookViews>
  <x:sheets>
    <x:sheet name="Rapport" sheetId="1" r:id="rId1"/>
    <x:sheet name="Formules" sheetId="2" r:id="rId2"/>
    <x:sheet name="data" sheetId="3" r:id="rId3"/>
  </x:sheets>
  <x:definedNames>
    <x:definedName name="CITY">Formules!#REF!</x:definedName>
    <x:definedName name="YEAR_1">Rapport!$G$11</x:definedName>
    <x:definedName name="YEAR_2">Rapport!$F$11</x:definedName>
    <x:definedName name="_xlnm.Print_Area" localSheetId="0">Rapport!$A:$I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B38" i="2" l="1"/>
  <x:c r="B37"/>
  <x:c r="A22" l="1"/>
  <x:c r="A2"/>
  <x:c r="A3"/>
  <x:c r="A4"/>
  <x:c r="A5"/>
  <x:c r="A6"/>
  <x:c r="A7"/>
  <x:c r="A8"/>
  <x:c r="A9"/>
  <x:c r="A10"/>
  <x:c r="A11"/>
  <x:c r="B81" i="1"/>
  <x:c r="A38" i="2"/>
  <x:c r="A37"/>
  <x:c r="D21"/>
  <x:c r="A23"/>
  <x:c r="A24"/>
  <x:c r="A25"/>
  <x:c r="A26"/>
  <x:c r="A27"/>
  <x:c r="A28"/>
  <x:c r="A29"/>
  <x:c r="A30"/>
  <x:c r="A31"/>
  <x:c r="B35" i="1"/>
  <x:c r="B32" l="1"/>
  <x:c r="A17" i="2"/>
  <x:c r="B17"/>
  <x:c r="A16"/>
  <x:c r="F12" i="1"/>
  <x:c r="B16" i="2"/>
  <x:c r="N2"/>
  <x:c r="N3"/>
  <x:c r="N4"/>
  <x:c r="N5"/>
  <x:c r="N6"/>
  <x:c r="N7"/>
  <x:c r="N8"/>
  <x:c r="N9"/>
  <x:c r="N10"/>
  <x:c r="N11"/>
  <x:c r="L2"/>
  <x:c r="L3"/>
  <x:c r="L4"/>
  <x:c r="L5"/>
  <x:c r="L6"/>
  <x:c r="L7"/>
  <x:c r="L8"/>
  <x:c r="L9"/>
  <x:c r="L10"/>
  <x:c r="L11"/>
  <x:c r="B2"/>
  <x:c r="B3"/>
  <x:c r="B4"/>
  <x:c r="B5"/>
  <x:c r="B6"/>
  <x:c r="B7"/>
  <x:c r="B8"/>
  <x:c r="B9"/>
  <x:c r="B10"/>
  <x:c r="B11"/>
  <x:c r="D2"/>
  <x:c r="D3"/>
  <x:c r="D4"/>
  <x:c r="D5"/>
  <x:c r="D6"/>
  <x:c r="D7"/>
  <x:c r="D8"/>
  <x:c r="D9"/>
  <x:c r="D10"/>
  <x:c r="D11"/>
  <x:c r="E2"/>
  <x:c r="E3"/>
  <x:c r="E4"/>
  <x:c r="E5"/>
  <x:c r="E6"/>
  <x:c r="E7"/>
  <x:c r="E8"/>
  <x:c r="E9"/>
  <x:c r="E10"/>
  <x:c r="E11"/>
  <x:c r="F2"/>
  <x:c r="F3"/>
  <x:c r="F4"/>
  <x:c r="F5"/>
  <x:c r="F6"/>
  <x:c r="F7"/>
  <x:c r="F8"/>
  <x:c r="F9"/>
  <x:c r="F10"/>
  <x:c r="F11"/>
  <x:c r="G2"/>
  <x:c r="G3"/>
  <x:c r="G4"/>
  <x:c r="G5"/>
  <x:c r="G6"/>
  <x:c r="G7"/>
  <x:c r="G8"/>
  <x:c r="G9"/>
  <x:c r="G10"/>
  <x:c r="G11"/>
  <x:c r="H2"/>
  <x:c r="H3"/>
  <x:c r="H4"/>
  <x:c r="H5"/>
  <x:c r="H6"/>
  <x:c r="H7"/>
  <x:c r="H8"/>
  <x:c r="H9"/>
  <x:c r="H10"/>
  <x:c r="H11"/>
  <x:c r="I2"/>
  <x:c r="I3"/>
  <x:c r="I4"/>
  <x:c r="I5"/>
  <x:c r="I6"/>
  <x:c r="I7"/>
  <x:c r="I8"/>
  <x:c r="I9"/>
  <x:c r="I10"/>
  <x:c r="I11"/>
  <x:c r="J2"/>
  <x:c r="J3"/>
  <x:c r="J4"/>
  <x:c r="J5"/>
  <x:c r="J6"/>
  <x:c r="J7"/>
  <x:c r="J8"/>
  <x:c r="J9"/>
  <x:c r="J10"/>
  <x:c r="J11"/>
  <x:c r="K2"/>
  <x:c r="K3"/>
  <x:c r="K4"/>
  <x:c r="K5"/>
  <x:c r="K6"/>
  <x:c r="K7"/>
  <x:c r="K8"/>
  <x:c r="K9"/>
  <x:c r="K10"/>
  <x:c r="C18" i="1" s="1"/>
  <x:c r="K11" i="2"/>
  <x:c r="D18" i="1" s="1"/>
  <x:c r="G15"/>
  <x:c r="F15"/>
  <x:c r="D15"/>
  <x:c r="C15"/>
  <x:c r="J38" i="2" l="1"/>
  <x:c r="J37"/>
  <x:c r="C10"/>
  <x:c r="B30" s="1"/>
  <x:c r="C17"/>
  <x:c r="F37"/>
  <x:c r="N38"/>
  <x:c r="L37"/>
  <x:c r="E38"/>
  <x:c r="Q38"/>
  <x:c r="O37"/>
  <x:c r="R38"/>
  <x:c r="P37"/>
  <x:c r="D38"/>
  <x:c r="G37"/>
  <x:c r="O38"/>
  <x:c r="M37"/>
  <x:c r="I38"/>
  <x:c r="R37"/>
  <x:c r="C37"/>
  <x:c r="M38"/>
  <x:c r="D37"/>
  <x:c r="H37"/>
  <x:c r="P38"/>
  <x:c r="N37"/>
  <x:c r="F38"/>
  <x:c r="K37"/>
  <x:c r="E37"/>
  <x:c r="G38"/>
  <x:c r="K38"/>
  <x:c r="I37"/>
  <x:c r="Q37"/>
  <x:c r="C38"/>
  <x:c r="H38"/>
  <x:c r="L38"/>
  <x:c r="C2"/>
  <x:c r="B22" s="1"/>
  <x:c r="C8"/>
  <x:c r="B28" s="1"/>
  <x:c r="C7"/>
  <x:c r="B27" s="1"/>
  <x:c r="M9"/>
  <x:c r="C29" s="1"/>
  <x:c r="C6"/>
  <x:c r="B26" s="1"/>
  <x:c r="M8"/>
  <x:c r="C28" s="1"/>
  <x:c r="M7"/>
  <x:c r="C27" s="1"/>
  <x:c r="C4"/>
  <x:c r="B24" s="1"/>
  <x:c r="M6"/>
  <x:c r="C26" s="1"/>
  <x:c r="C5"/>
  <x:c r="B25" s="1"/>
  <x:c r="C11"/>
  <x:c r="B31" s="1"/>
  <x:c r="C3"/>
  <x:c r="B23" s="1"/>
  <x:c r="E17"/>
  <x:c r="J16"/>
  <x:c r="E16"/>
  <x:c r="J17"/>
  <x:c r="L17"/>
  <x:c r="F16"/>
  <x:c r="F17"/>
  <x:c r="G16"/>
  <x:c r="G17"/>
  <x:c r="O10"/>
  <x:c r="P10" s="1"/>
  <x:c r="D30" s="1"/>
  <x:c r="H16"/>
  <x:c r="L16"/>
  <x:c r="H17"/>
  <x:c r="I16"/>
  <x:c r="I17"/>
  <x:c r="C16"/>
  <x:c r="K16"/>
  <x:c r="K17"/>
  <x:c r="D16"/>
  <x:c r="D17"/>
  <x:c r="O9"/>
  <x:c r="P9" s="1"/>
  <x:c r="D29" s="1"/>
  <x:c r="D16" i="1"/>
  <x:c r="O2" i="2"/>
  <x:c r="P2" s="1"/>
  <x:c r="D22" s="1"/>
  <x:c r="M5"/>
  <x:c r="C25" s="1"/>
  <x:c r="M4"/>
  <x:c r="C24" s="1"/>
  <x:c r="C9"/>
  <x:c r="B29" s="1"/>
  <x:c r="M11"/>
  <x:c r="C31" s="1"/>
  <x:c r="M3"/>
  <x:c r="C23" s="1"/>
  <x:c r="M10"/>
  <x:c r="C30" s="1"/>
  <x:c r="M2"/>
  <x:c r="C22" s="1"/>
  <x:c r="O6"/>
  <x:c r="P6" s="1"/>
  <x:c r="D26" s="1"/>
  <x:c r="O5"/>
  <x:c r="P5" s="1"/>
  <x:c r="D25" s="1"/>
  <x:c r="O11"/>
  <x:c r="P11" s="1"/>
  <x:c r="D31" s="1"/>
  <x:c r="O3"/>
  <x:c r="P3" s="1"/>
  <x:c r="D23" s="1"/>
  <x:c r="O8"/>
  <x:c r="P8" s="1"/>
  <x:c r="D28" s="1"/>
  <x:c r="O7"/>
  <x:c r="P7" s="1"/>
  <x:c r="D27" s="1"/>
  <x:c r="O4"/>
  <x:c r="P4" s="1"/>
  <x:c r="D24" s="1"/>
  <x:c r="C8" i="1"/>
  <x:c r="C17"/>
  <x:c r="E18"/>
  <x:c r="D17" l="1"/>
  <x:c r="D19" s="1"/>
  <x:c r="D20" s="1"/>
  <x:c r="B37" s="1"/>
  <x:c r="C16"/>
  <x:c r="E16" s="1"/>
  <x:c r="E17" l="1"/>
  <x:c r="C19"/>
  <x:c r="C20" s="1"/>
  <x:c r="E20" s="1"/>
  <x:c r="E19" l="1"/>
  <x:c r="G12"/>
  <x:c r="G16" s="1"/>
  <x:c r="H12" l="1"/>
  <x:c r="G19"/>
  <x:c r="G17"/>
  <x:c r="G18"/>
  <x:c r="F16" l="1"/>
  <x:c r="H16" s="1"/>
  <x:c r="F17"/>
  <x:c r="H17" s="1"/>
  <x:c r="F18"/>
  <x:c r="H18" s="1"/>
  <x:c r="F19"/>
  <x:c r="H19" s="1"/>
</x:calcChain>
</file>

<file path=xl/sharedStrings.xml><?xml version="1.0" encoding="utf-8"?>
<x:sst xmlns:x="http://schemas.openxmlformats.org/spreadsheetml/2006/main" count="81" uniqueCount="3">
  <x:si>
    <x:t>Statistiques communales des déchets urbains</x:t>
  </x:si>
  <x:si>
    <x:t>Année :</x:t>
  </x:si>
  <x:si>
    <x:t>Commune :</x:t>
  </x:si>
  <x:si>
    <x:t>Commune</x:t>
  </x:si>
  <x:si>
    <x:t>Population</x:t>
  </x:si>
  <x:si>
    <x:t>∆ (%)</x:t>
  </x:si>
  <x:si>
    <x:t>Quantités totales (tonnes)</x:t>
  </x:si>
  <x:si>
    <x:t>Quantités spécifiques (kg/hab)</x:t>
  </x:si>
  <x:si>
    <x:t>Incinérables</x:t>
  </x:si>
  <x:si>
    <x:t>Collectes séparées</x:t>
  </x:si>
  <x:si>
    <x:t>Inertes</x:t>
  </x:si>
  <x:si>
    <x:t>Total</x:t>
  </x:si>
  <x:si>
    <x:t>Taux de collecte séparée</x:t>
  </x:si>
  <x:si>
    <x:t>Définitions</x:t>
  </x:si>
  <x:si>
    <x:r>
      <x:rPr>
        <x:u/>
        <x:sz val="10"/>
        <x:color theme="1"/>
        <x:rFont val="Arial"/>
        <x:family val="2"/>
      </x:rPr>
      <x:t>Déchets incinérables :</x:t>
    </x:r>
    <x:r>
      <x:rPr>
        <x:sz val="10"/>
        <x:color theme="1"/>
        <x:rFont val="Arial"/>
        <x:family val="2"/>
      </x:rPr>
      <x:t xml:space="preserve"> comprennent les ordures ménagères et les encombrants acheminés vers les usines de valorisation thermique des déchets (UVTD)</x:t>
    </x:r>
  </x:si>
  <x:si>
    <x:r>
      <x:rPr>
        <x:u/>
        <x:sz val="10"/>
        <x:color theme="1"/>
        <x:rFont val="Arial"/>
        <x:family val="2"/>
      </x:rPr>
      <x:t>Collectes séparées :</x:t>
    </x:r>
    <x:r>
      <x:rPr>
        <x:sz val="10"/>
        <x:color theme="1"/>
        <x:rFont val="Arial"/>
        <x:family val="2"/>
      </x:rPr>
      <x:t xml:space="preserve"> incluent toutes les fractions de déchets collectés séparément par les communes en vue de leur valorisation</x:t>
    </x:r>
  </x:si>
  <x:si>
    <x:r>
      <x:rPr>
        <x:u/>
        <x:sz val="10"/>
        <x:color theme="1"/>
        <x:rFont val="Arial"/>
        <x:family val="2"/>
      </x:rPr>
      <x:t>Inertes :</x:t>
    </x:r>
    <x:r>
      <x:rPr>
        <x:sz val="10"/>
        <x:color theme="1"/>
        <x:rFont val="Arial"/>
        <x:family val="2"/>
      </x:rPr>
      <x:t xml:space="preserve"> se composent des déchets minéraux des ménages qui ne sont pas valorisés. </x:t>
    </x:r>
  </x:si>
  <x:si>
    <x:t>Commentaire de la commune</x:t>
  </x:si>
  <x:si>
    <x:t>Le taux de collecte séparée correspond à la part de déchets collectés séparément en vue de leur valorisation par rapport à la totalité des déchets collectés par la commune.</x:t>
  </x:si>
  <x:si>
    <x:t>Périmetre</x:t>
  </x:si>
  <x:si>
    <x:t>No Ofs</x:t>
  </x:si>
  <x:si>
    <x:t>Période</x:t>
  </x:si>
  <x:si>
    <x:t>Ordures ménagères (t)</x:t>
  </x:si>
  <x:si>
    <x:t>Déchets encombrants (t)</x:t>
  </x:si>
  <x:si>
    <x:t>Déchets communaux (t)</x:t>
  </x:si>
  <x:si>
    <x:t>Biodéchets (t)</x:t>
  </x:si>
  <x:si>
    <x:t>Bois usagé (t)</x:t>
  </x:si>
  <x:si>
    <x:t>Papier, Carton (t)</x:t>
  </x:si>
  <x:si>
    <x:t>Métaux (t)</x:t>
  </x:si>
  <x:si>
    <x:t>Verre (t)</x:t>
  </x:si>
  <x:si>
    <x:t>PET (t)</x:t>
  </x:si>
  <x:si>
    <x:t>Plastiques (Hors PET) (t)</x:t>
  </x:si>
  <x:si>
    <x:t>Déchets spéciaux (t)</x:t>
  </x:si>
  <x:si>
    <x:t>Huile (t)</x:t>
  </x:si>
  <x:si>
    <x:t>Appareil EE (t)</x:t>
  </x:si>
  <x:si>
    <x:t>Textiles (t)</x:t>
  </x:si>
  <x:si>
    <x:t>Déchets inertes (t)</x:t>
  </x:si>
  <x:si>
    <x:t>Capsules à café (t)</x:t>
  </x:si>
  <x:si>
    <x:t>Pneus (t)</x:t>
  </x:si>
  <x:si>
    <x:t>Incinérable_kg_hbt</x:t>
  </x:si>
  <x:si>
    <x:t>Papier et carton</x:t>
  </x:si>
  <x:si>
    <x:t>Métaux</x:t>
  </x:si>
  <x:si>
    <x:t>Verre</x:t>
  </x:si>
  <x:si>
    <x:t>Plastiques (Hors PET)</x:t>
  </x:si>
  <x:si>
    <x:t>Déchets spéciaux</x:t>
  </x:si>
  <x:si>
    <x:t>Huiles</x:t>
  </x:si>
  <x:si>
    <x:t>Appareils EE</x:t>
  </x:si>
  <x:si>
    <x:t>Collectes_separees_kg_hbt</x:t>
  </x:si>
  <x:si>
    <x:t>Autres séparés</x:t>
  </x:si>
  <x:si>
    <x:t>Déchets totaux</x:t>
  </x:si>
  <x:si>
    <x:t>Inerte</x:t>
  </x:si>
  <x:si>
    <x:t>Ordures ménagères</x:t>
  </x:si>
  <x:si>
    <x:t>Déchets encombrants</x:t>
  </x:si>
  <x:si>
    <x:t>Biodéchets</x:t>
  </x:si>
  <x:si>
    <x:t>Bois usagé</x:t>
  </x:si>
  <x:si>
    <x:t>PET</x:t>
  </x:si>
  <x:si>
    <x:t>Déchets inertes</x:t>
  </x:si>
  <x:si>
    <x:t>Evolution des quantités collectées (kg/hbt) et du taux de collecte séparée</x:t>
  </x:si>
  <x:si>
    <x:t>Incinérables [t]</x:t>
  </x:si>
  <x:si>
    <x:t>Tx de collecte séparée [%]</x:t>
  </x:si>
  <x:si>
    <x:t>Collectés séparément [t]</x:t>
  </x:si>
  <x:si>
    <x:t>Pie Chart Data</x:t>
  </x:si>
  <x:si>
    <x:t>Staked Bar Chart Data</x:t>
  </x:si>
  <x:si>
    <x:t>Waste Bar Chart Data</x:t>
  </x:si>
  <x:si>
    <x:t>Déchets Spéciaux</x:t>
  </x:si>
  <x:si>
    <x:t>Huile</x:t>
  </x:si>
  <x:si>
    <x:t>Capsules à café</x:t>
  </x:si>
  <x:si>
    <x:t>Pneus</x:t>
  </x:si>
  <x:si>
    <x:t>Textiles</x:t>
  </x:si>
  <x:si>
    <x:t>Appareils Électr.</x:t>
  </x:si>
  <x:si>
    <x:t>Année</x:t>
  </x:si>
  <x:si>
    <x:t>Incinérables [kg/hbt]</x:t>
  </x:si>
  <x:si>
    <x:t>Collectés séparément [kg/hbt]</x:t>
  </x:si>
  <x:si>
    <x:t>Département de la jeunesse, l'environnement et de la sécurité
et de la sécurité</x:t>
  </x:si>
  <x:si>
    <x:t>Direction générale de l’environnement – DGE-GEODE</x:t>
  </x:si>
  <x:si>
    <x:t>Avenue de Valmont 30b
1014 Lausanne</x:t>
  </x:si>
  <x:si>
    <x:t>Briques à boisson</x:t>
  </x:si>
  <x:si>
    <x:t>Briques à boisson (t)</x:t>
  </x:si>
  <x:si>
    <x:t>Canton de Vaud</x:t>
  </x:si>
  <x:si>
    <x:t>Commentaire du canton</x:t>
  </x:si>
  <x:si>
    <x:t>canton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</x:si>
</x:sst>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5">
    <x:numFmt numFmtId="43" formatCode="_-* #,##0.00_-;\-* #,##0.00_-;_-* &quot;-&quot;??_-;_-@_-"/>
    <x:numFmt numFmtId="164" formatCode="0.0%"/>
    <x:numFmt numFmtId="165" formatCode="#,##0.0"/>
    <x:numFmt numFmtId="166" formatCode="0.0"/>
    <x:numFmt numFmtId="167" formatCode="#,##0.0_ ;\-#,##0.0\ "/>
  </x:numFmts>
  <x:fonts count="11" x14ac:knownFonts="1">
    <x:font>
      <x:sz val="11"/>
      <x:color theme="1"/>
      <x:name val="Calibri"/>
      <x:family val="2"/>
      <x:scheme val="minor"/>
    </x:font>
    <x:font>
      <x:b/>
      <x:sz val="10"/>
      <x:color theme="1"/>
      <x:name val="Arial"/>
      <x:family val="2"/>
    </x:font>
    <x:font>
      <x:sz val="10"/>
      <x:color theme="1"/>
      <x:name val="Arial"/>
      <x:family val="2"/>
    </x:font>
    <x:font>
      <x:b/>
      <x:sz val="14"/>
      <x:color theme="1"/>
      <x:name val="Arial"/>
      <x:family val="2"/>
    </x:font>
    <x:font>
      <x:b/>
      <x:sz val="11"/>
      <x:color theme="1"/>
      <x:name val="Calibri"/>
      <x:family val="2"/>
      <x:scheme val="minor"/>
    </x:font>
    <x:font>
      <x:i/>
      <x:sz val="10"/>
      <x:color theme="1"/>
      <x:name val="Arial"/>
      <x:family val="2"/>
    </x:font>
    <x:font>
      <x:sz val="11"/>
      <x:color theme="1"/>
      <x:name val="Calibri"/>
      <x:family val="2"/>
      <x:scheme val="minor"/>
    </x:font>
    <x:font>
      <x:sz val="10"/>
      <x:color theme="1"/>
      <x:name val="Times New Roman"/>
      <x:family val="1"/>
    </x:font>
    <x:font>
      <x:b/>
      <x:sz val="11"/>
      <x:color theme="1"/>
      <x:name val="Arial"/>
      <x:family val="2"/>
    </x:font>
    <x:font>
      <x:u/>
      <x:sz val="10"/>
      <x:color theme="1"/>
      <x:name val="Arial"/>
      <x:family val="2"/>
    </x:font>
    <x:font>
      <x:b/>
      <x:sz val="14"/>
      <x:color theme="1"/>
      <x:name val="Calibri"/>
      <x:family val="2"/>
      <x:scheme val="minor"/>
    </x:font>
  </x:fonts>
  <x:fills count="3">
    <x:fill>
      <x:patternFill patternType="none"/>
    </x:fill>
    <x:fill>
      <x:patternFill patternType="gray125"/>
    </x:fill>
    <x:fill>
      <x:patternFill patternType="solid">
        <x:fgColor theme="0" tint="-4.9989318521683403E-2"/>
        <x:bgColor indexed="64"/>
      </x:patternFill>
    </x:fill>
  </x:fills>
  <x:borders count="13">
    <x:border>
      <x:left/>
      <x:right/>
      <x:top/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/>
      <x:diagonal/>
    </x:border>
    <x:border>
      <x:left/>
      <x:right style="medium">
        <x:color indexed="64"/>
      </x:right>
      <x:top/>
      <x:bottom/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">
    <x:xf numFmtId="0" fontId="0" fillId="0" borderId="0"/>
    <x:xf numFmtId="9" fontId="6" fillId="0" borderId="0" applyFont="0" applyFill="0" applyBorder="0" applyAlignment="0" applyProtection="0"/>
    <x:xf numFmtId="43" fontId="6" fillId="0" borderId="0" applyFont="0" applyFill="0" applyBorder="0" applyAlignment="0" applyProtection="0"/>
  </x:cellStyleXfs>
  <x:cellXfs count="39">
    <x:xf numFmtId="0" fontId="0" fillId="0" borderId="0" xfId="0"/>
    <x:xf numFmtId="0" fontId="4" fillId="0" borderId="0" xfId="0" applyFont="1"/>
    <x:xf numFmtId="0" fontId="0" fillId="0" borderId="0" xfId="0" applyAlignment="1">
      <x:alignment horizontal="left"/>
    </x:xf>
    <x:xf numFmtId="0" fontId="1" fillId="0" borderId="3" xfId="0" applyFont="1" applyBorder="1" applyAlignment="1">
      <x:alignment horizontal="center" vertical="center" wrapText="1"/>
    </x:xf>
    <x:xf numFmtId="3" fontId="2" fillId="0" borderId="4" xfId="0" applyNumberFormat="1" applyFont="1" applyBorder="1" applyAlignment="1">
      <x:alignment horizontal="center" vertical="center" wrapText="1"/>
    </x:xf>
    <x:xf numFmtId="164" fontId="5" fillId="0" borderId="5" xfId="0" applyNumberFormat="1" applyFont="1" applyBorder="1" applyAlignment="1">
      <x:alignment horizontal="center" vertical="center"/>
    </x:xf>
    <x:xf numFmtId="0" fontId="7" fillId="0" borderId="0" xfId="0" applyFont="1" applyAlignment="1">
      <x:alignment vertical="center" wrapText="1"/>
    </x:xf>
    <x:xf numFmtId="0" fontId="7" fillId="0" borderId="6" xfId="0" applyFont="1" applyBorder="1" applyAlignment="1">
      <x:alignment vertical="center" wrapText="1"/>
    </x:xf>
    <x:xf numFmtId="0" fontId="1" fillId="0" borderId="7" xfId="0" applyFont="1" applyBorder="1" applyAlignment="1">
      <x:alignment horizontal="center" vertical="center" wrapText="1"/>
    </x:xf>
    <x:xf numFmtId="0" fontId="1" fillId="0" borderId="8" xfId="0" applyFont="1" applyBorder="1" applyAlignment="1">
      <x:alignment horizontal="center" vertical="center" wrapText="1"/>
    </x:xf>
    <x:xf numFmtId="0" fontId="2" fillId="0" borderId="9" xfId="0" applyFont="1" applyBorder="1" applyAlignment="1">
      <x:alignment vertical="center" wrapText="1"/>
    </x:xf>
    <x:xf numFmtId="165" fontId="2" fillId="0" borderId="10" xfId="0" applyNumberFormat="1" applyFont="1" applyBorder="1" applyAlignment="1">
      <x:alignment horizontal="center" vertical="center" wrapText="1"/>
    </x:xf>
    <x:xf numFmtId="164" fontId="5" fillId="0" borderId="10" xfId="0" applyNumberFormat="1" applyFont="1" applyBorder="1" applyAlignment="1">
      <x:alignment horizontal="center" vertical="center" wrapText="1"/>
    </x:xf>
    <x:xf numFmtId="166" fontId="2" fillId="0" borderId="10" xfId="0" applyNumberFormat="1" applyFont="1" applyBorder="1" applyAlignment="1">
      <x:alignment horizontal="center" vertical="center" wrapText="1"/>
    </x:xf>
    <x:xf numFmtId="0" fontId="1" fillId="0" borderId="11" xfId="0" applyFont="1" applyBorder="1" applyAlignment="1">
      <x:alignment vertical="center" wrapText="1"/>
    </x:xf>
    <x:xf numFmtId="165" fontId="1" fillId="0" borderId="12" xfId="0" applyNumberFormat="1" applyFont="1" applyBorder="1" applyAlignment="1">
      <x:alignment horizontal="center" vertical="center" wrapText="1"/>
    </x:xf>
    <x:xf numFmtId="164" fontId="1" fillId="0" borderId="12" xfId="1" applyNumberFormat="1" applyFont="1" applyBorder="1" applyAlignment="1">
      <x:alignment horizontal="center" vertical="center" wrapText="1"/>
    </x:xf>
    <x:xf numFmtId="164" fontId="5" fillId="0" borderId="12" xfId="0" applyNumberFormat="1" applyFont="1" applyBorder="1" applyAlignment="1">
      <x:alignment horizontal="center" vertical="center" wrapText="1"/>
    </x:xf>
    <x:xf numFmtId="0" fontId="8" fillId="0" borderId="0" xfId="0" applyFont="1" applyAlignment="1">
      <x:alignment vertical="center"/>
    </x:xf>
    <x:xf numFmtId="0" fontId="2" fillId="0" borderId="0" xfId="0" applyFont="1" applyAlignment="1">
      <x:alignment horizontal="left" vertical="top" wrapText="1"/>
    </x:xf>
    <x:xf numFmtId="43" fontId="0" fillId="0" borderId="0" xfId="2" applyFont="1"/>
    <x:xf numFmtId="1" fontId="0" fillId="0" borderId="0" xfId="0" applyNumberFormat="1"/>
    <x:xf numFmtId="9" fontId="0" fillId="0" borderId="0" xfId="1" applyFont="1"/>
    <x:xf numFmtId="0" fontId="0" fillId="0" borderId="0" xfId="0" applyAlignment="1">
      <x:alignment horizontal="center" wrapText="1"/>
    </x:xf>
    <x:xf numFmtId="164" fontId="4" fillId="0" borderId="0" xfId="1" applyNumberFormat="1" applyFont="1" applyAlignment="1">
      <x:alignment horizontal="center"/>
    </x:xf>
    <x:xf numFmtId="0" fontId="10" fillId="0" borderId="0" xfId="0" applyFont="1"/>
    <x:xf numFmtId="0" fontId="1" fillId="0" borderId="1" xfId="0" applyFont="1" applyBorder="1" applyAlignment="1">
      <x:alignment horizontal="center" vertical="center"/>
    </x:xf>
    <x:xf numFmtId="0" fontId="1" fillId="0" borderId="2" xfId="0" applyFont="1" applyBorder="1" applyAlignment="1">
      <x:alignment horizontal="center" vertical="center"/>
    </x:xf>
    <x:xf numFmtId="167" fontId="0" fillId="0" borderId="0" xfId="2" applyNumberFormat="1" applyFont="1"/>
    <x:xf numFmtId="0" fontId="0" fillId="0" borderId="0" xfId="0" applyAlignment="1">
      <x:alignment horizontal="center"/>
    </x:xf>
    <x:xf numFmtId="0" fontId="0" fillId="0" borderId="10" xfId="0" applyBorder="1" applyAlignment="1">
      <x:alignment horizontal="center"/>
    </x:xf>
    <x:xf numFmtId="0" fontId="1" fillId="0" borderId="0" xfId="0" applyFont="1" applyAlignment="1">
      <x:alignment horizontal="left" vertical="top" wrapText="1" indent="1"/>
    </x:xf>
    <x:xf numFmtId="0" fontId="2" fillId="0" borderId="0" xfId="0" applyFont="1" applyAlignment="1">
      <x:alignment horizontal="left" vertical="top" wrapText="1" indent="1"/>
    </x:xf>
    <x:xf numFmtId="0" fontId="3" fillId="0" borderId="0" xfId="0" applyFont="1" applyAlignment="1">
      <x:alignment horizontal="center" vertical="center"/>
    </x:xf>
    <x:xf numFmtId="0" fontId="1" fillId="0" borderId="0" xfId="0" applyFont="1" applyAlignment="1">
      <x:alignment horizontal="center" vertical="center" wrapText="1"/>
    </x:xf>
    <x:xf numFmtId="0" fontId="0" fillId="2" borderId="0" xfId="0" applyFill="1" applyAlignment="1">
      <x:alignment horizontal="center" vertical="top"/>
    </x:xf>
    <x:xf numFmtId="0" fontId="2" fillId="0" borderId="0" xfId="0" applyFont="1" applyAlignment="1">
      <x:alignment horizontal="left" vertical="top" wrapText="1"/>
    </x:xf>
    <x:xf numFmtId="0" fontId="1" fillId="0" borderId="6" xfId="0" applyFont="1" applyBorder="1" applyAlignment="1">
      <x:alignment horizontal="center" wrapText="1"/>
    </x:xf>
    <x:xf numFmtId="0" fontId="0" fillId="0" borderId="0" xfId="0" applyAlignment="1">
      <x:alignment wrapText="1"/>
    </x:xf>
  </x:cellXfs>
  <x:cellStyles count="3">
    <x:cellStyle name="Milliers" xfId="2" builtinId="3"/>
    <x:cellStyle name="Normal" xfId="0" builtinId="0"/>
    <x:cellStyle name="Pourcentage" xfId="1" builtinId="5"/>
  </x:cellStyles>
  <x:dxfs count="16"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</x:dxfs>
  <x:tableStyles count="0" defaultTableStyle="TableStyleMedium2" defaultPivotStyle="PivotStyleLight16"/>
  <x:colors>
    <x:mruColors>
      <x:color rgb="FFCB4B4B"/>
      <x:color rgb="FFA9C3A3"/>
      <x:color rgb="FF93B48D"/>
      <x:color rgb="FF7EA576"/>
      <x:color rgb="FF68965F"/>
      <x:color rgb="FF528748"/>
      <x:color rgb="FF3D7831"/>
      <x:color rgb="FF286A1B"/>
      <x:color rgb="FFD56F6F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759069089747807E-2"/>
          <c:y val="0.13457147762934421"/>
          <c:w val="0.50099418181092381"/>
          <c:h val="0.86542852237065582"/>
        </c:manualLayout>
      </c:layout>
      <c:pieChart>
        <c:varyColors val="1"/>
        <c:ser>
          <c:idx val="0"/>
          <c:order val="0"/>
          <c:tx>
            <c:strRef>
              <c:f>Formules!$B$16</c:f>
              <c:strCache>
                <c:ptCount val="1"/>
                <c:pt idx="0">
                  <c:v>0</c:v>
                </c:pt>
              </c:strCache>
            </c:strRef>
          </c:tx>
          <c:dPt>
            <c:idx val="0"/>
            <c:bubble3D val="0"/>
            <c:spPr>
              <a:solidFill>
                <a:srgbClr val="CB4B4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55-4179-A5C7-1040D9998F7E}"/>
              </c:ext>
            </c:extLst>
          </c:dPt>
          <c:dPt>
            <c:idx val="1"/>
            <c:bubble3D val="0"/>
            <c:spPr>
              <a:solidFill>
                <a:srgbClr val="D56F6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55-4179-A5C7-1040D9998F7E}"/>
              </c:ext>
            </c:extLst>
          </c:dPt>
          <c:dPt>
            <c:idx val="2"/>
            <c:bubble3D val="0"/>
            <c:spPr>
              <a:solidFill>
                <a:srgbClr val="286A1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55-4179-A5C7-1040D9998F7E}"/>
              </c:ext>
            </c:extLst>
          </c:dPt>
          <c:dPt>
            <c:idx val="3"/>
            <c:bubble3D val="0"/>
            <c:spPr>
              <a:solidFill>
                <a:srgbClr val="3D78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D55-4179-A5C7-1040D9998F7E}"/>
              </c:ext>
            </c:extLst>
          </c:dPt>
          <c:dPt>
            <c:idx val="4"/>
            <c:bubble3D val="0"/>
            <c:spPr>
              <a:solidFill>
                <a:srgbClr val="5287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D55-4179-A5C7-1040D9998F7E}"/>
              </c:ext>
            </c:extLst>
          </c:dPt>
          <c:dPt>
            <c:idx val="5"/>
            <c:bubble3D val="0"/>
            <c:spPr>
              <a:solidFill>
                <a:srgbClr val="68965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D55-4179-A5C7-1040D9998F7E}"/>
              </c:ext>
            </c:extLst>
          </c:dPt>
          <c:dPt>
            <c:idx val="6"/>
            <c:bubble3D val="0"/>
            <c:spPr>
              <a:solidFill>
                <a:srgbClr val="7EA57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D55-4179-A5C7-1040D9998F7E}"/>
              </c:ext>
            </c:extLst>
          </c:dPt>
          <c:dPt>
            <c:idx val="7"/>
            <c:bubble3D val="0"/>
            <c:spPr>
              <a:solidFill>
                <a:srgbClr val="93B48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D55-4179-A5C7-1040D9998F7E}"/>
              </c:ext>
            </c:extLst>
          </c:dPt>
          <c:dPt>
            <c:idx val="8"/>
            <c:bubble3D val="0"/>
            <c:spPr>
              <a:solidFill>
                <a:srgbClr val="A9C3A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D55-4179-A5C7-1040D9998F7E}"/>
              </c:ext>
            </c:extLst>
          </c:dPt>
          <c:dPt>
            <c:idx val="9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D55-4179-A5C7-1040D9998F7E}"/>
              </c:ext>
            </c:extLst>
          </c:dPt>
          <c:dLbls>
            <c:spPr>
              <a:solidFill>
                <a:schemeClr val="bg1">
                  <a:alpha val="7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Formules!$C$15:$L$15</c:f>
              <c:strCache>
                <c:ptCount val="10"/>
                <c:pt idx="0">
                  <c:v>Ordures ménagères</c:v>
                </c:pt>
                <c:pt idx="1">
                  <c:v>Déchets encombrants</c:v>
                </c:pt>
                <c:pt idx="2">
                  <c:v>Biodéchets</c:v>
                </c:pt>
                <c:pt idx="3">
                  <c:v>Bois usagé</c:v>
                </c:pt>
                <c:pt idx="4">
                  <c:v>Papier et carton</c:v>
                </c:pt>
                <c:pt idx="5">
                  <c:v>Métaux</c:v>
                </c:pt>
                <c:pt idx="6">
                  <c:v>Verre</c:v>
                </c:pt>
                <c:pt idx="7">
                  <c:v>PET</c:v>
                </c:pt>
                <c:pt idx="8">
                  <c:v>Autres séparés</c:v>
                </c:pt>
                <c:pt idx="9">
                  <c:v>Déchets inertes</c:v>
                </c:pt>
              </c:strCache>
            </c:strRef>
          </c:cat>
          <c:val>
            <c:numRef>
              <c:f>Formules!$C$16:$L$16</c:f>
              <c:numCache>
                <c:formatCode>_(* #,##0.00_);_(* \(#,##0.00\);_(* "-"??_);_(@_)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D55-4179-A5C7-1040D9998F7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Formules!$B$21</c:f>
              <c:strCache>
                <c:ptCount val="1"/>
                <c:pt idx="0">
                  <c:v>Incinérables [kg/hbt]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Formules!$A$22:$A$31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Formules!$B$22:$B$31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EA-40E2-9BB8-C9E0AB2E5096}"/>
            </c:ext>
          </c:extLst>
        </c:ser>
        <c:ser>
          <c:idx val="1"/>
          <c:order val="1"/>
          <c:tx>
            <c:strRef>
              <c:f>Formules!$C$21</c:f>
              <c:strCache>
                <c:ptCount val="1"/>
                <c:pt idx="0">
                  <c:v>Collectés séparément [kg/hbt]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Formules!$C$22:$C$31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EA-40E2-9BB8-C9E0AB2E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88894784"/>
        <c:axId val="1288844032"/>
      </c:barChart>
      <c:lineChart>
        <c:grouping val="standard"/>
        <c:varyColors val="0"/>
        <c:ser>
          <c:idx val="2"/>
          <c:order val="2"/>
          <c:tx>
            <c:strRef>
              <c:f>Formules!$D$21</c:f>
              <c:strCache>
                <c:ptCount val="1"/>
                <c:pt idx="0">
                  <c:v>Tx de collecte séparée [%]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Formules!$D$22:$D$31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A-4715-99A2-EC92B081E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042144"/>
        <c:axId val="1445060864"/>
      </c:lineChart>
      <c:catAx>
        <c:axId val="128889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44032"/>
        <c:crosses val="autoZero"/>
        <c:auto val="1"/>
        <c:lblAlgn val="ctr"/>
        <c:lblOffset val="100"/>
        <c:noMultiLvlLbl val="0"/>
      </c:catAx>
      <c:valAx>
        <c:axId val="128884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94784"/>
        <c:crosses val="autoZero"/>
        <c:crossBetween val="between"/>
      </c:valAx>
      <c:valAx>
        <c:axId val="144506086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5042144"/>
        <c:crosses val="max"/>
        <c:crossBetween val="between"/>
      </c:valAx>
      <c:catAx>
        <c:axId val="1445042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445060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Quantités par habitant [kg/hbt]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Formules!$A$37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Formules!$B$37:$R$37</c:f>
              <c:numCache>
                <c:formatCode>#,##0.0_ ;\-#,##0.0\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6-4DEA-B64E-92A3464A434C}"/>
            </c:ext>
          </c:extLst>
        </c:ser>
        <c:ser>
          <c:idx val="1"/>
          <c:order val="1"/>
          <c:tx>
            <c:strRef>
              <c:f>Formules!$A$38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Formules!$B$38:$R$38</c:f>
              <c:numCache>
                <c:formatCode>#,##0.0_ ;\-#,##0.0\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D6-4DEA-B64E-92A3464A4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34167680"/>
        <c:axId val="1434171424"/>
      </c:barChart>
      <c:catAx>
        <c:axId val="1434167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71424"/>
        <c:crosses val="autoZero"/>
        <c:auto val="1"/>
        <c:lblAlgn val="ctr"/>
        <c:lblOffset val="100"/>
        <c:noMultiLvlLbl val="0"/>
      </c:catAx>
      <c:valAx>
        <c:axId val="143417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6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a16="http://schemas.microsoft.com/office/drawing/2014/main" xmlns:r="http://schemas.openxmlformats.org/officeDocument/2006/relationships" xmlns:a14="http://schemas.microsoft.com/office/drawing/2010/main" xmlns:c="http://schemas.openxmlformats.org/drawingml/2006/chart"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42862</xdr:rowOff>
    </xdr:to>
    <xdr:pic>
      <xdr:nvPicPr>
        <xdr:cNvPr id="3" name="Image 4" descr="vd_logo_rvb_36mm">
          <a:extLst>
            <a:ext uri="{FF2B5EF4-FFF2-40B4-BE49-F238E27FC236}">
              <a16:creationId xmlns:a16="http://schemas.microsoft.com/office/drawing/2014/main" id="{858BCCCF-9EF7-4788-9207-0AE2922256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3326</xdr:colOff>
      <xdr:row>34</xdr:row>
      <xdr:rowOff>5953</xdr:rowOff>
    </xdr:from>
    <xdr:to>
      <xdr:col>7</xdr:col>
      <xdr:colOff>812950</xdr:colOff>
      <xdr:row>50</xdr:row>
      <xdr:rowOff>173691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497F0E2-D2A8-48CD-9ADB-72ECF7661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</xdr:colOff>
      <xdr:row>56</xdr:row>
      <xdr:rowOff>7142</xdr:rowOff>
    </xdr:from>
    <xdr:to>
      <xdr:col>7</xdr:col>
      <xdr:colOff>828675</xdr:colOff>
      <xdr:row>78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C4CAF3-2A7A-4D04-8BB9-3DCBD0585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82</xdr:row>
      <xdr:rowOff>1680</xdr:rowOff>
    </xdr:from>
    <xdr:to>
      <xdr:col>7</xdr:col>
      <xdr:colOff>823913</xdr:colOff>
      <xdr:row>111</xdr:row>
      <xdr:rowOff>162485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4626C83-72DE-4EC0-A524-8CA21DFC2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Formules" displayName="Formules" ref="A1:P11" totalsRowShown="0" xr:uid="{74C51F03-14C0-4084-8EF6-2E991B8CE52A}" mc:Ignorable="xr xr3">
  <x:autoFilter ref="A1:P11" xr:uid="{DF8457B9-5C5D-4732-A5B4-AA145C608448}"/>
  <x:tableColumns count="16">
    <x:tableColumn id="17" name="Année" dataDxfId="15" xr3:uid="{45EAA80F-A121-4E61-9C96-201EC35E438B}">
      <x:calculatedColumnFormula>Source[[#This Row],[Période]]</x:calculatedColumnFormula>
    </x:tableColumn>
    <x:tableColumn id="1" name="Incinérables [t]" dataDxfId="14" xr3:uid="{3C73BDE0-229D-4640-B731-62EF451CE05F}">
      <x:calculatedColumnFormula>Source[[#This Row],[Ordures ménagères (t)]]+Source[[#This Row],[Déchets encombrants (t)]]</x:calculatedColumnFormula>
    </x:tableColumn>
    <x:tableColumn id="2" name="Incinérable_kg_hbt" dataDxfId="13" xr3:uid="{9BB55299-D388-41B3-A27B-1583030BBA0F}">
      <x:calculatedColumnFormula>IF(Source[[#This Row],[Population]]=0,0,Formules[[#This Row],[Incinérables '[t']]]/Source[[#This Row],[Population]]*1000)</x:calculatedColumnFormula>
    </x:tableColumn>
    <x:tableColumn id="3" name="Papier et carton" dataDxfId="12" xr3:uid="{B6E96AD9-E64B-4215-B93D-CD66EFC41B02}">
      <x:calculatedColumnFormula>Source[[#This Row],[Papier, Carton (t)]]</x:calculatedColumnFormula>
    </x:tableColumn>
    <x:tableColumn id="4" name="Métaux" dataDxfId="11" xr3:uid="{0FBFCC04-0DC8-4179-923F-17D3CF6987ED}">
      <x:calculatedColumnFormula>Source[[#This Row],[Métaux (t)]]</x:calculatedColumnFormula>
    </x:tableColumn>
    <x:tableColumn id="5" name="Verre" dataDxfId="10" xr3:uid="{B932A449-B61A-4A85-B432-9553ED39F9EA}">
      <x:calculatedColumnFormula>Source[[#This Row],[Verre (t)]]</x:calculatedColumnFormula>
    </x:tableColumn>
    <x:tableColumn id="6" name="Plastiques (Hors PET)" dataDxfId="9" xr3:uid="{6D1F233A-69C9-4D8C-A780-6E9CCEAB4858}">
      <x:calculatedColumnFormula>Source[[#This Row],[Plastiques (Hors PET) (t)]]</x:calculatedColumnFormula>
    </x:tableColumn>
    <x:tableColumn id="7" name="Déchets spéciaux" dataDxfId="8" xr3:uid="{61C310F3-A0B4-4844-A18F-D3DB5B717BB6}">
      <x:calculatedColumnFormula>Source[[#This Row],[Déchets spéciaux (t)]]</x:calculatedColumnFormula>
    </x:tableColumn>
    <x:tableColumn id="8" name="Huiles" dataDxfId="7" xr3:uid="{DC1EC1E1-C0BD-4AD3-9A44-3BF6F167CE35}">
      <x:calculatedColumnFormula>Source[[#This Row],[Huile (t)]]</x:calculatedColumnFormula>
    </x:tableColumn>
    <x:tableColumn id="9" name="Appareils EE" dataDxfId="6" xr3:uid="{79547CA9-8ED4-4F03-9691-B18FC58D5E05}">
      <x:calculatedColumnFormula>Source[[#This Row],[Appareil EE (t)]]</x:calculatedColumnFormula>
    </x:tableColumn>
    <x:tableColumn id="15" name="Inerte" dataDxfId="5" xr3:uid="{45A9FCE3-9002-40B1-B045-9C6B049BCB67}">
      <x:calculatedColumnFormula>Source[[#This Row],[Déchets inertes (t)]]</x:calculatedColumnFormula>
    </x:tableColumn>
    <x:tableColumn id="10" name="Collectés séparément [t]" dataDxfId="4" xr3:uid="{9F570FDC-F827-4544-A482-71269F6C424E}">
      <x:calculatedColumnFormula>SUM(Source[[#This Row],[Biodéchets (t)]:[Pneus (t)]])</x:calculatedColumnFormula>
    </x:tableColumn>
    <x:tableColumn id="11" name="Collectes_separees_kg_hbt" dataDxfId="3" xr3:uid="{A1EC23BB-59B6-4C5E-A017-01DA9E13D710}">
      <x:calculatedColumnFormula>IF(Source[[#This Row],[Population]]=0,0,L2/Source[[#This Row],[Population]]*1000)</x:calculatedColumnFormula>
    </x:tableColumn>
    <x:tableColumn id="12" name="Autres séparés" dataDxfId="2" xr3:uid="{8C6E3661-C892-46D5-B73A-908C9C6F9D1C}">
      <x:calculatedColumnFormula>SUM(Source[[#This Row],[Plastiques (Hors PET) (t)]:[Pneus (t)]])</x:calculatedColumnFormula>
    </x:tableColumn>
    <x:tableColumn id="13" name="Déchets totaux" dataDxfId="1" xr3:uid="{DB73C43B-6DCA-42F5-B1A1-427026A99BD8}">
      <x:calculatedColumnFormula>Formules[[#This Row],[Incinérables '[t']]]+Formules[[#This Row],[Collectés séparément '[t']]]+Formules[[#This Row],[Inerte]]</x:calculatedColumnFormula>
    </x:tableColumn>
    <x:tableColumn id="14" name="Tx de collecte séparée [%]" dataDxfId="0" xr3:uid="{545A3D1F-A014-458F-B359-760BBAD72853}">
      <x:calculatedColumnFormula>IF(Formules[[#This Row],[Déchets totaux]]=0,0,Formules[[#This Row],[Collectés séparément '[t']]]/Formules[[#This Row],[Déchets totaux]])</x:calculatedColumnFormula>
    </x:tableColumn>
  </x:tableColumns>
  <x:tableStyleInfo name="TableStyleMedium2" showFirstColumn="0" showLastColumn="0" showRowStripes="1" showColumnStripes="0"/>
</x:table>
</file>

<file path=xl/tables/table2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2" name="Source" displayName="Source" ref="A1:W11" totalsRowShown="0" xr:uid="{955287C6-A99E-4966-8E2A-42D7DE1D8D14}" mc:Ignorable="xr xr3">
  <x:autoFilter ref="A1:W11" xr:uid="{16E49E89-051D-45BE-9B07-A56DDD1B9066}"/>
  <x:tableColumns count="23">
    <x:tableColumn id="1" name="Périmetre" xr3:uid="{D8A2939B-66D7-4FE2-884B-ACAA7421C8CB}"/>
    <x:tableColumn id="2" name="No Ofs" xr3:uid="{093229B7-C811-4E6E-A18A-BC78B157FEB7}"/>
    <x:tableColumn id="3" name="Commune" xr3:uid="{E9A4B89F-0802-4579-A261-F56BD0B4DB60}"/>
    <x:tableColumn id="4" name="Période" xr3:uid="{A5BD9A42-12F8-42A3-8470-1E1469356B90}"/>
    <x:tableColumn id="5" name="Population" xr3:uid="{F1DCD6A4-3770-4A96-BD6C-8C6C4E4572B1}"/>
    <x:tableColumn id="6" name="Ordures ménagères (t)" xr3:uid="{0C28517C-6123-49EA-AECB-5BCCD4E816FE}"/>
    <x:tableColumn id="7" name="Déchets encombrants (t)" xr3:uid="{9D8E1748-6510-440D-8729-986B00C27A89}"/>
    <x:tableColumn id="8" name="Déchets communaux (t)" xr3:uid="{086150C9-7AF3-49A8-8572-7FBA110A7EEC}"/>
    <x:tableColumn id="9" name="Biodéchets (t)" xr3:uid="{724E4B31-183D-4B3A-A5C5-2C05C50ECF02}"/>
    <x:tableColumn id="10" name="Bois usagé (t)" xr3:uid="{9D143C50-751D-47EF-A597-6537EA55F77B}"/>
    <x:tableColumn id="11" name="Papier, Carton (t)" xr3:uid="{A9CA2C9A-1EAF-417A-9099-E4067DE01218}"/>
    <x:tableColumn id="12" name="Métaux (t)" xr3:uid="{7DDA4B6E-B838-4F3C-B867-B9CEA4E6B4D2}"/>
    <x:tableColumn id="13" name="Verre (t)" xr3:uid="{CE642D91-C778-4D09-A4BA-DD2757EFCC59}"/>
    <x:tableColumn id="14" name="Plastiques (Hors PET) (t)" xr3:uid="{BBE26C34-029B-4720-9518-98A3CB2B91B3}"/>
    <x:tableColumn id="15" name="PET (t)" xr3:uid="{A2C591C4-54DA-46CE-A92E-D1C5C89B90A0}"/>
    <x:tableColumn id="16" name="Déchets spéciaux (t)" xr3:uid="{9B3A955F-DA7C-446D-81C7-59FCCD4A7F5B}"/>
    <x:tableColumn id="17" name="Huile (t)" xr3:uid="{9BD4F9CE-B67A-414D-940B-9B2E5DE04A22}"/>
    <x:tableColumn id="18" name="Appareil EE (t)" xr3:uid="{2E8169DD-644F-4CA1-8F2A-C4CBF503D2BF}"/>
    <x:tableColumn id="19" name="Textiles (t)" xr3:uid="{7831C642-5FDC-42E8-8C8F-DB3AD3FCD7CC}"/>
    <x:tableColumn id="20" name="Capsules à café (t)" xr3:uid="{150C6798-509E-4B32-BC83-98A984F88505}"/>
    <x:tableColumn id="21" name="Pneus (t)" xr3:uid="{1A88A4D2-0778-4BC3-B7D5-97DCBB58DA7B}"/>
    <x:tableColumn id="22" name="Déchets inertes (t)" xr3:uid="{6404EE67-DE1C-4039-8A6F-07B72A2F395A}"/>
    <x:tableColumn id="23" name="Briques à boisson (t)" xr3:uid="{B5BD1AB2-4805-46B1-932E-0F3EE0C91092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B1:H81"/>
  <x:sheetViews>
    <x:sheetView tabSelected="1" topLeftCell="A89" zoomScaleNormal="100" workbookViewId="0">
      <x:selection activeCell="B1" sqref="B1:D1"/>
    </x:sheetView>
  </x:sheetViews>
  <x:sheetFormatPr baseColWidth="10" defaultColWidth="9" defaultRowHeight="15"/>
  <x:cols>
    <x:col min="1" max="1" width="11.42578125" customWidth="1"/>
    <x:col min="2" max="2" width="18.42578125" customWidth="1"/>
    <x:col min="3" max="8" width="11.42578125" customWidth="1"/>
  </x:cols>
  <x:sheetData>
    <x:row r="1" ht="28.5" customHeight="1">
      <x:c r="B1" s="31" t="s">
        <x:v>73</x:v>
      </x:c>
      <x:c r="C1" s="31"/>
      <x:c r="D1" s="31"/>
      <x:c r="E1" s="38"/>
    </x:row>
    <x:row r="2" ht="28.5" customHeight="1">
      <x:c r="B2" s="31" t="s">
        <x:v>74</x:v>
      </x:c>
      <x:c r="C2" s="31"/>
      <x:c r="D2" s="31"/>
    </x:row>
    <x:row r="3" ht="28.5" customHeight="1">
      <x:c r="B3" s="32" t="s">
        <x:v>75</x:v>
      </x:c>
      <x:c r="C3" s="32"/>
      <x:c r="D3" s="32"/>
    </x:row>
    <x:row r="5" ht="18" customHeight="1">
      <x:c r="B5" s="33" t="s">
        <x:v>0</x:v>
      </x:c>
      <x:c r="C5" s="33"/>
      <x:c r="D5" s="33"/>
      <x:c r="E5" s="33"/>
      <x:c r="F5" s="33"/>
      <x:c r="G5" s="33"/>
      <x:c r="H5" s="33"/>
    </x:row>
    <x:row r="8">
      <x:c r="B8" s="1" t="s">
        <x:v>1</x:v>
      </x:c>
      <x:c r="C8" s="2">
        <x:f>YEAR_1</x:f>
        <x:v>0</x:v>
      </x:c>
    </x:row>
    <x:row r="9">
      <x:c r="B9" s="1" t="s">
        <x:v>78</x:v>
      </x:c>
      <x:c r="C9" s="2"/>
    </x:row>
    <x:row r="10" ht="15.75" customHeight="1" thickBot="1">
      <x:c r="F10" s="34" t="s">
        <x:v>4</x:v>
      </x:c>
      <x:c r="G10" s="34"/>
      <x:c r="H10" s="34"/>
    </x:row>
    <x:row r="11">
      <x:c r="B11" s="29"/>
      <x:c r="C11" s="29"/>
      <x:c r="D11" s="29"/>
      <x:c r="E11" s="30"/>
      <x:c r="F11" s="26">
        <x:v>2023</x:v>
      </x:c>
      <x:c r="G11" s="27">
        <x:v>2024</x:v>
      </x:c>
      <x:c r="H11" s="3" t="s">
        <x:v>5</x:v>
      </x:c>
    </x:row>
    <x:row r="12" ht="15.75" customHeight="1" thickBot="1">
      <x:c r="F12" s="4" t="e">
        <x:f>VLOOKUP(YEAR_2,Source[[Période]:[Population]],2,FALSE)</x:f>
        <x:v>#N/A</x:v>
      </x:c>
      <x:c r="G12" s="4" t="e">
        <x:f>VLOOKUP(YEAR_1,data!$D$2:$E$11,2,FALSE)</x:f>
        <x:v>#N/A</x:v>
      </x:c>
      <x:c r="H12" s="5" t="e">
        <x:f>(G12-F12)/G12</x:f>
        <x:v>#N/A</x:v>
      </x:c>
    </x:row>
    <x:row r="14" ht="15.75" customHeight="1" thickBot="1">
      <x:c r="B14" s="6"/>
      <x:c r="C14" s="37" t="s">
        <x:v>6</x:v>
      </x:c>
      <x:c r="D14" s="37"/>
      <x:c r="E14" s="37"/>
      <x:c r="F14" s="37" t="s">
        <x:v>7</x:v>
      </x:c>
      <x:c r="G14" s="37"/>
      <x:c r="H14" s="37"/>
    </x:row>
    <x:row r="15" ht="15.75" customHeight="1" thickBot="1">
      <x:c r="B15" s="7"/>
      <x:c r="C15" s="8">
        <x:f>YEAR_2</x:f>
        <x:v>0</x:v>
      </x:c>
      <x:c r="D15" s="9">
        <x:f>YEAR_1</x:f>
        <x:v>0</x:v>
      </x:c>
      <x:c r="E15" s="9" t="s">
        <x:v>5</x:v>
      </x:c>
      <x:c r="F15" s="9">
        <x:f>YEAR_2</x:f>
        <x:v>0</x:v>
      </x:c>
      <x:c r="G15" s="9">
        <x:f>YEAR_1</x:f>
        <x:v>0</x:v>
      </x:c>
      <x:c r="H15" s="9" t="s">
        <x:v>5</x:v>
      </x:c>
    </x:row>
    <x:row r="16">
      <x:c r="B16" s="10" t="s">
        <x:v>8</x:v>
      </x:c>
      <x:c r="C16" s="11" t="e">
        <x:f>INDEX(Formules[#All],MATCH(YEAR_2,Source[[#All],[Période]],0),COLUMN(Formules[Incinérables '[t']]))</x:f>
        <x:v>#N/A</x:v>
      </x:c>
      <x:c r="D16" s="11" t="e">
        <x:f>INDEX(Formules[#All],MATCH(YEAR_1,Source[[#All],[Période]],0),COLUMN(Formules[Incinérables '[t']]))</x:f>
        <x:v>#N/A</x:v>
      </x:c>
      <x:c r="E16" s="12" t="e">
        <x:f>(D16-C16)/D16</x:f>
        <x:v>#N/A</x:v>
      </x:c>
      <x:c r="F16" s="13" t="e">
        <x:f>C16/$F$12*1000</x:f>
        <x:v>#N/A</x:v>
      </x:c>
      <x:c r="G16" s="13" t="e">
        <x:f>D16/$G$12*1000</x:f>
        <x:v>#N/A</x:v>
      </x:c>
      <x:c r="H16" s="12" t="e">
        <x:f>(G16-F16)/G16</x:f>
        <x:v>#N/A</x:v>
      </x:c>
    </x:row>
    <x:row r="17">
      <x:c r="B17" s="10" t="s">
        <x:v>9</x:v>
      </x:c>
      <x:c r="C17" s="11" t="e">
        <x:f>INDEX(Formules[#All],MATCH(YEAR_2,Source[[#All],[Période]],0),COLUMN(Formules[Collectés séparément '[t']]))</x:f>
        <x:v>#N/A</x:v>
      </x:c>
      <x:c r="D17" s="11" t="e">
        <x:f>INDEX(Formules[#All],MATCH(YEAR_1,Source[[#All],[Période]],0),COLUMN(Formules[Collectés séparément '[t']]))</x:f>
        <x:v>#N/A</x:v>
      </x:c>
      <x:c r="E17" s="12" t="e">
        <x:f t="shared" ref="E17:E19" si="0">(D17-C17)/D17</x:f>
      </x:c>
      <x:c r="F17" s="13" t="e">
        <x:f>C17/$F$12*1000</x:f>
        <x:v>#N/A</x:v>
      </x:c>
      <x:c r="G17" s="13" t="e">
        <x:f>D17/$G$12*1000</x:f>
        <x:v>#N/A</x:v>
      </x:c>
      <x:c r="H17" s="12" t="e">
        <x:f t="shared" ref="H17:H19" si="1">(G17-F17)/G17</x:f>
      </x:c>
    </x:row>
    <x:row r="18" ht="15.75" customHeight="1" thickBot="1">
      <x:c r="B18" s="10" t="s">
        <x:v>10</x:v>
      </x:c>
      <x:c r="C18" s="11" t="e">
        <x:f>INDEX(Formules[#All],MATCH(YEAR_2,Source[[#All],[Période]],0),COLUMN(Formules[Inerte]))</x:f>
        <x:v>#N/A</x:v>
      </x:c>
      <x:c r="D18" s="11" t="e">
        <x:f>INDEX(Formules[#All],MATCH(YEAR_1,Source[[#All],[Période]],0),COLUMN(Formules[Inerte]))</x:f>
        <x:v>#N/A</x:v>
      </x:c>
      <x:c r="E18" s="12" t="e">
        <x:f t="shared" si="0"/>
        <x:v>#N/A</x:v>
      </x:c>
      <x:c r="F18" s="13" t="e">
        <x:f>C18/$F$12*1000</x:f>
        <x:v>#N/A</x:v>
      </x:c>
      <x:c r="G18" s="13" t="e">
        <x:f>D18/$G$12*1000</x:f>
        <x:v>#N/A</x:v>
      </x:c>
      <x:c r="H18" s="12" t="e">
        <x:f t="shared" si="1"/>
        <x:v>#N/A</x:v>
      </x:c>
    </x:row>
    <x:row r="19" ht="15.75" customHeight="1" thickBot="1">
      <x:c r="B19" s="14" t="s">
        <x:v>11</x:v>
      </x:c>
      <x:c r="C19" s="15" t="e">
        <x:f>SUM(C16:C18)</x:f>
        <x:v>#N/A</x:v>
      </x:c>
      <x:c r="D19" s="15" t="e">
        <x:f>SUM(D16:D18)</x:f>
        <x:v>#N/A</x:v>
      </x:c>
      <x:c r="E19" s="16" t="e">
        <x:f t="shared" si="0"/>
        <x:v>#N/A</x:v>
      </x:c>
      <x:c r="F19" s="15" t="e">
        <x:f>C19/$F$12*1000</x:f>
        <x:v>#N/A</x:v>
      </x:c>
      <x:c r="G19" s="15" t="e">
        <x:f>D19/$G$12*1000</x:f>
        <x:v>#N/A</x:v>
      </x:c>
      <x:c r="H19" s="16" t="e">
        <x:f t="shared" si="1"/>
        <x:v>#N/A</x:v>
      </x:c>
    </x:row>
    <x:row r="20" ht="26.25" customHeight="1" thickBot="1">
      <x:c r="B20" s="14" t="s">
        <x:v>12</x:v>
      </x:c>
      <x:c r="C20" s="17" t="e">
        <x:f>C17/C19</x:f>
        <x:v>#N/A</x:v>
      </x:c>
      <x:c r="D20" s="17" t="e">
        <x:f>D17/D19</x:f>
        <x:v>#N/A</x:v>
      </x:c>
      <x:c r="E20" s="16" t="e">
        <x:f>(D20-C20)/D20</x:f>
        <x:v>#N/A</x:v>
      </x:c>
    </x:row>
    <x:row r="22">
      <x:c r="B22" s="18" t="s">
        <x:v>13</x:v>
      </x:c>
    </x:row>
    <x:row r="23" ht="27.75" customHeight="1">
      <x:c r="B23" s="36" t="s">
        <x:v>14</x:v>
      </x:c>
      <x:c r="C23" s="36"/>
      <x:c r="D23" s="36"/>
      <x:c r="E23" s="36"/>
      <x:c r="F23" s="36"/>
      <x:c r="G23" s="36"/>
      <x:c r="H23" s="36"/>
    </x:row>
    <x:row r="24" ht="27.75" customHeight="1">
      <x:c r="B24" s="36" t="s">
        <x:v>15</x:v>
      </x:c>
      <x:c r="C24" s="36"/>
      <x:c r="D24" s="36"/>
      <x:c r="E24" s="36"/>
      <x:c r="F24" s="36"/>
      <x:c r="G24" s="36"/>
      <x:c r="H24" s="36"/>
    </x:row>
    <x:row r="25">
      <x:c r="B25" s="36" t="s">
        <x:v>16</x:v>
      </x:c>
      <x:c r="C25" s="36"/>
      <x:c r="D25" s="36"/>
      <x:c r="E25" s="36"/>
      <x:c r="F25" s="36"/>
      <x:c r="G25" s="36"/>
      <x:c r="H25" s="36"/>
    </x:row>
    <x:row r="26">
      <x:c r="B26" s="19"/>
      <x:c r="C26" s="19"/>
      <x:c r="D26" s="19"/>
      <x:c r="E26" s="19"/>
      <x:c r="F26" s="19"/>
      <x:c r="G26" s="19"/>
      <x:c r="H26" s="19"/>
    </x:row>
    <x:row r="27" ht="16.5" customHeight="1">
      <x:c r="B27" s="18" t="s">
        <x:v>79</x:v>
      </x:c>
    </x:row>
    <x:row r="28">
      <x:c r="B28" s="35"/>
      <x:c r="C28" s="35"/>
      <x:c r="D28" s="35"/>
      <x:c r="E28" s="35"/>
      <x:c r="F28" s="35"/>
      <x:c r="G28" s="35"/>
      <x:c r="H28" s="35"/>
    </x:row>
    <x:row r="29">
      <x:c r="B29" s="35"/>
      <x:c r="C29" s="35"/>
      <x:c r="D29" s="35"/>
      <x:c r="E29" s="35"/>
      <x:c r="F29" s="35"/>
      <x:c r="G29" s="35"/>
      <x:c r="H29" s="35"/>
    </x:row>
    <x:row r="30">
      <x:c r="B30" s="35"/>
      <x:c r="C30" s="35"/>
      <x:c r="D30" s="35"/>
      <x:c r="E30" s="35"/>
      <x:c r="F30" s="35"/>
      <x:c r="G30" s="35"/>
      <x:c r="H30" s="35"/>
    </x:row>
    <x:row r="32">
      <x:c r="B32" s="18" t="str">
        <x:f>"Répartition des déchets urbains collectés – "&amp;YEAR_1</x:f>
        <x:v xml:space="preserve">Répartition des déchets urbains collectés – </x:v>
      </x:c>
    </x:row>
    <x:row r="33" ht="30.75" customHeight="1">
      <x:c r="B33" s="36" t="s">
        <x:v>18</x:v>
      </x:c>
      <x:c r="C33" s="36"/>
      <x:c r="D33" s="36"/>
      <x:c r="E33" s="36"/>
      <x:c r="F33" s="36"/>
      <x:c r="G33" s="36"/>
      <x:c r="H33" s="36"/>
    </x:row>
    <x:row r="35" ht="30" customHeight="1">
      <x:c r="B35" s="23" t="str">
        <x:f>"Taux de collecte séparée "&amp;YEAR_1&amp;" : "</x:f>
        <x:v xml:space="preserve">Taux de collecte séparée  : </x:v>
      </x:c>
    </x:row>
    <x:row r="37">
      <x:c r="B37" s="24" t="e">
        <x:f>D20</x:f>
        <x:v>#N/A</x:v>
      </x:c>
    </x:row>
    <x:row r="39">
      <x:c r="B39" s="24"/>
    </x:row>
    <x:row r="55">
      <x:c r="B55" s="18" t="s">
        <x:v>57</x:v>
      </x:c>
    </x:row>
    <x:row r="81">
      <x:c r="B81" s="18" t="str">
        <x:f>"Comparaison par catégorie - "&amp;YEAR_2&amp;" - "&amp;YEAR_1</x:f>
        <x:v xml:space="preserve">Comparaison par catégorie -  - </x:v>
      </x:c>
    </x:row>
  </x:sheetData>
  <x:mergeCells count="13">
    <x:mergeCell ref="B28:H30"/>
    <x:mergeCell ref="B33:H33"/>
    <x:mergeCell ref="C14:E14"/>
    <x:mergeCell ref="F14:H14"/>
    <x:mergeCell ref="B23:H23"/>
    <x:mergeCell ref="B24:H24"/>
    <x:mergeCell ref="B25:H25"/>
    <x:mergeCell ref="B11:E11"/>
    <x:mergeCell ref="B1:D1"/>
    <x:mergeCell ref="B2:D2"/>
    <x:mergeCell ref="B3:D3"/>
    <x:mergeCell ref="B5:H5"/>
    <x:mergeCell ref="F10:H10"/>
  </x:mergeCells>
  <x:pageMargins left="0.23622047244094491" right="0.23622047244094491" top="0.39370078740157483" bottom="0.39370078740157483" header="0.31496062992125984" footer="0.3"/>
  <x:pageSetup paperSize="9" scale="88" orientation="portrait" horizontalDpi="4294967295" verticalDpi="4294967295"/>
  <x:headerFooter differentFirst="1">
    <x:oddHeader>&amp;L&amp;"Arial,Normal"Etat de Vaud - DGE - GEODE&amp;R&amp;"Arial,Normal"Statistiques communales des déchets urbains </x:oddHeader>
    <x:oddFooter>Page &amp;P</x:oddFooter>
  </x:headerFooter>
  <x:rowBreaks count="1" manualBreakCount="1">
    <x:brk id="52" max="8" man="1"/>
  </x:rowBreaks>
  <x:drawing r:id="rId2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122533AA-9466-4E81-BF62-B16F9EDCDBE1}" mc:Ignorable="x14ac xr xr2 xr3">
  <x:dimension ref="A1:R38"/>
  <x:sheetViews>
    <x:sheetView zoomScale="85" zoomScaleNormal="85" workbookViewId="0">
      <x:selection activeCell="B39" sqref="B39"/>
    </x:sheetView>
  </x:sheetViews>
  <x:sheetFormatPr baseColWidth="10" defaultRowHeight="15" x14ac:dyDescent="0.25"/>
  <x:cols>
    <x:col min="1" max="17" width="12" customWidth="1"/>
  </x:cols>
  <x:sheetData>
    <x:row r="1" spans="1:16" x14ac:dyDescent="0.25">
      <x:c r="A1" t="s">
        <x:v>70</x:v>
      </x:c>
      <x:c r="B1" t="s">
        <x:v>58</x:v>
      </x:c>
      <x:c r="C1" t="s">
        <x:v>39</x:v>
      </x:c>
      <x:c r="D1" t="s">
        <x:v>40</x:v>
      </x:c>
      <x:c r="E1" t="s">
        <x:v>41</x:v>
      </x:c>
      <x:c r="F1" t="s">
        <x:v>42</x:v>
      </x:c>
      <x:c r="G1" t="s">
        <x:v>43</x:v>
      </x:c>
      <x:c r="H1" t="s">
        <x:v>44</x:v>
      </x:c>
      <x:c r="I1" t="s">
        <x:v>45</x:v>
      </x:c>
      <x:c r="J1" t="s">
        <x:v>46</x:v>
      </x:c>
      <x:c r="K1" t="s">
        <x:v>50</x:v>
      </x:c>
      <x:c r="L1" t="s">
        <x:v>60</x:v>
      </x:c>
      <x:c r="M1" t="s">
        <x:v>47</x:v>
      </x:c>
      <x:c r="N1" t="s">
        <x:v>48</x:v>
      </x:c>
      <x:c r="O1" t="s">
        <x:v>49</x:v>
      </x:c>
      <x:c r="P1" t="s">
        <x:v>59</x:v>
      </x:c>
    </x:row>
    <x:row r="2" spans="1:16" x14ac:dyDescent="0.25">
      <x:c r="A2">
        <x:f>Source[[#This Row],[Période]]</x:f>
        <x:v>0</x:v>
      </x:c>
      <x:c r="B2">
        <x:f>Source[[#This Row],[Ordures ménagères (t)]]+Source[[#This Row],[Déchets encombrants (t)]]</x:f>
        <x:v>0</x:v>
      </x:c>
      <x:c r="C2">
        <x:f>IF(Source[[#This Row],[Population]]=0,0,Formules[[#This Row],[Incinérables '[t']]]/Source[[#This Row],[Population]]*1000)</x:f>
        <x:v>0</x:v>
      </x:c>
      <x:c r="D2">
        <x:f>Source[[#This Row],[Papier, Carton (t)]]</x:f>
        <x:v>0</x:v>
      </x:c>
      <x:c r="E2">
        <x:f>Source[[#This Row],[Métaux (t)]]</x:f>
        <x:v>0</x:v>
      </x:c>
      <x:c r="F2">
        <x:f>Source[[#This Row],[Verre (t)]]</x:f>
        <x:v>0</x:v>
      </x:c>
      <x:c r="G2">
        <x:f>Source[[#This Row],[Plastiques (Hors PET) (t)]]</x:f>
        <x:v>0</x:v>
      </x:c>
      <x:c r="H2">
        <x:f>Source[[#This Row],[Déchets spéciaux (t)]]</x:f>
        <x:v>0</x:v>
      </x:c>
      <x:c r="I2">
        <x:f>Source[[#This Row],[Huile (t)]]</x:f>
        <x:v>0</x:v>
      </x:c>
      <x:c r="J2">
        <x:f>Source[[#This Row],[Appareil EE (t)]]</x:f>
        <x:v>0</x:v>
      </x:c>
      <x:c r="K2">
        <x:f>Source[[#This Row],[Déchets inertes (t)]]</x:f>
        <x:v>0</x:v>
      </x:c>
      <x:c r="L2">
        <x:f>SUM(Source[[#This Row],[Biodéchets (t)]:[Pneus (t)]])</x:f>
        <x:v>0</x:v>
      </x:c>
      <x:c r="M2">
        <x:f>IF(Source[[#This Row],[Population]]=0,0,L2/Source[[#This Row],[Population]]*1000)</x:f>
        <x:v>0</x:v>
      </x:c>
      <x:c r="N2">
        <x:f>SUM(Source[[#This Row],[Plastiques (Hors PET) (t)]:[Pneus (t)]])</x:f>
        <x:v>0</x:v>
      </x:c>
      <x:c r="O2">
        <x:f>Formules[[#This Row],[Incinérables '[t']]]+Formules[[#This Row],[Collectés séparément '[t']]]+Formules[[#This Row],[Inerte]]</x:f>
        <x:v>0</x:v>
      </x:c>
      <x:c r="P2">
        <x:f>IF(Formules[[#This Row],[Déchets totaux]]=0,0,Formules[[#This Row],[Collectés séparément '[t']]]/Formules[[#This Row],[Déchets totaux]])</x:f>
        <x:v>0</x:v>
      </x:c>
    </x:row>
    <x:row r="3" spans="1:16" x14ac:dyDescent="0.25">
      <x:c r="A3">
        <x:f>Source[[#This Row],[Période]]</x:f>
        <x:v>0</x:v>
      </x:c>
      <x:c r="B3">
        <x:f>Source[[#This Row],[Ordures ménagères (t)]]+Source[[#This Row],[Déchets encombrants (t)]]</x:f>
        <x:v>0</x:v>
      </x:c>
      <x:c r="C3">
        <x:f>IF(Source[[#This Row],[Population]]=0,0,Formules[[#This Row],[Incinérables '[t']]]/Source[[#This Row],[Population]]*1000)</x:f>
        <x:v>0</x:v>
      </x:c>
      <x:c r="D3">
        <x:f>Source[[#This Row],[Papier, Carton (t)]]</x:f>
        <x:v>0</x:v>
      </x:c>
      <x:c r="E3">
        <x:f>Source[[#This Row],[Métaux (t)]]</x:f>
        <x:v>0</x:v>
      </x:c>
      <x:c r="F3">
        <x:f>Source[[#This Row],[Verre (t)]]</x:f>
        <x:v>0</x:v>
      </x:c>
      <x:c r="G3">
        <x:f>Source[[#This Row],[Plastiques (Hors PET) (t)]]</x:f>
        <x:v>0</x:v>
      </x:c>
      <x:c r="H3">
        <x:f>Source[[#This Row],[Déchets spéciaux (t)]]</x:f>
        <x:v>0</x:v>
      </x:c>
      <x:c r="I3">
        <x:f>Source[[#This Row],[Huile (t)]]</x:f>
        <x:v>0</x:v>
      </x:c>
      <x:c r="J3">
        <x:f>Source[[#This Row],[Appareil EE (t)]]</x:f>
        <x:v>0</x:v>
      </x:c>
      <x:c r="K3">
        <x:f>Source[[#This Row],[Déchets inertes (t)]]</x:f>
        <x:v>0</x:v>
      </x:c>
      <x:c r="L3">
        <x:f>SUM(Source[[#This Row],[Biodéchets (t)]:[Pneus (t)]])</x:f>
        <x:v>0</x:v>
      </x:c>
      <x:c r="M3">
        <x:f>IF(Source[[#This Row],[Population]]=0,0,L3/Source[[#This Row],[Population]]*1000)</x:f>
        <x:v>0</x:v>
      </x:c>
      <x:c r="N3">
        <x:f>SUM(Source[[#This Row],[Plastiques (Hors PET) (t)]:[Pneus (t)]])</x:f>
        <x:v>0</x:v>
      </x:c>
      <x:c r="O3">
        <x:f>Formules[[#This Row],[Incinérables '[t']]]+Formules[[#This Row],[Collectés séparément '[t']]]+Formules[[#This Row],[Inerte]]</x:f>
        <x:v>0</x:v>
      </x:c>
      <x:c r="P3">
        <x:f>IF(Formules[[#This Row],[Déchets totaux]]=0,0,Formules[[#This Row],[Collectés séparément '[t']]]/Formules[[#This Row],[Déchets totaux]])</x:f>
        <x:v>0</x:v>
      </x:c>
    </x:row>
    <x:row r="4" spans="1:16" x14ac:dyDescent="0.25">
      <x:c r="A4">
        <x:f>Source[[#This Row],[Période]]</x:f>
        <x:v>0</x:v>
      </x:c>
      <x:c r="B4">
        <x:f>Source[[#This Row],[Ordures ménagères (t)]]+Source[[#This Row],[Déchets encombrants (t)]]</x:f>
        <x:v>0</x:v>
      </x:c>
      <x:c r="C4">
        <x:f>IF(Source[[#This Row],[Population]]=0,0,Formules[[#This Row],[Incinérables '[t']]]/Source[[#This Row],[Population]]*1000)</x:f>
        <x:v>0</x:v>
      </x:c>
      <x:c r="D4">
        <x:f>Source[[#This Row],[Papier, Carton (t)]]</x:f>
        <x:v>0</x:v>
      </x:c>
      <x:c r="E4">
        <x:f>Source[[#This Row],[Métaux (t)]]</x:f>
        <x:v>0</x:v>
      </x:c>
      <x:c r="F4">
        <x:f>Source[[#This Row],[Verre (t)]]</x:f>
        <x:v>0</x:v>
      </x:c>
      <x:c r="G4">
        <x:f>Source[[#This Row],[Plastiques (Hors PET) (t)]]</x:f>
        <x:v>0</x:v>
      </x:c>
      <x:c r="H4">
        <x:f>Source[[#This Row],[Déchets spéciaux (t)]]</x:f>
        <x:v>0</x:v>
      </x:c>
      <x:c r="I4">
        <x:f>Source[[#This Row],[Huile (t)]]</x:f>
        <x:v>0</x:v>
      </x:c>
      <x:c r="J4">
        <x:f>Source[[#This Row],[Appareil EE (t)]]</x:f>
        <x:v>0</x:v>
      </x:c>
      <x:c r="K4">
        <x:f>Source[[#This Row],[Déchets inertes (t)]]</x:f>
        <x:v>0</x:v>
      </x:c>
      <x:c r="L4">
        <x:f>SUM(Source[[#This Row],[Biodéchets (t)]:[Pneus (t)]])</x:f>
        <x:v>0</x:v>
      </x:c>
      <x:c r="M4">
        <x:f>IF(Source[[#This Row],[Population]]=0,0,L4/Source[[#This Row],[Population]]*1000)</x:f>
        <x:v>0</x:v>
      </x:c>
      <x:c r="N4">
        <x:f>SUM(Source[[#This Row],[Plastiques (Hors PET) (t)]:[Pneus (t)]])</x:f>
        <x:v>0</x:v>
      </x:c>
      <x:c r="O4">
        <x:f>Formules[[#This Row],[Incinérables '[t']]]+Formules[[#This Row],[Collectés séparément '[t']]]+Formules[[#This Row],[Inerte]]</x:f>
        <x:v>0</x:v>
      </x:c>
      <x:c r="P4">
        <x:f>IF(Formules[[#This Row],[Déchets totaux]]=0,0,Formules[[#This Row],[Collectés séparément '[t']]]/Formules[[#This Row],[Déchets totaux]])</x:f>
        <x:v>0</x:v>
      </x:c>
    </x:row>
    <x:row r="5" spans="1:16" x14ac:dyDescent="0.25">
      <x:c r="A5">
        <x:f>Source[[#This Row],[Période]]</x:f>
        <x:v>0</x:v>
      </x:c>
      <x:c r="B5">
        <x:f>Source[[#This Row],[Ordures ménagères (t)]]+Source[[#This Row],[Déchets encombrants (t)]]</x:f>
        <x:v>0</x:v>
      </x:c>
      <x:c r="C5">
        <x:f>IF(Source[[#This Row],[Population]]=0,0,Formules[[#This Row],[Incinérables '[t']]]/Source[[#This Row],[Population]]*1000)</x:f>
        <x:v>0</x:v>
      </x:c>
      <x:c r="D5">
        <x:f>Source[[#This Row],[Papier, Carton (t)]]</x:f>
        <x:v>0</x:v>
      </x:c>
      <x:c r="E5">
        <x:f>Source[[#This Row],[Métaux (t)]]</x:f>
        <x:v>0</x:v>
      </x:c>
      <x:c r="F5">
        <x:f>Source[[#This Row],[Verre (t)]]</x:f>
        <x:v>0</x:v>
      </x:c>
      <x:c r="G5">
        <x:f>Source[[#This Row],[Plastiques (Hors PET) (t)]]</x:f>
        <x:v>0</x:v>
      </x:c>
      <x:c r="H5">
        <x:f>Source[[#This Row],[Déchets spéciaux (t)]]</x:f>
        <x:v>0</x:v>
      </x:c>
      <x:c r="I5">
        <x:f>Source[[#This Row],[Huile (t)]]</x:f>
        <x:v>0</x:v>
      </x:c>
      <x:c r="J5">
        <x:f>Source[[#This Row],[Appareil EE (t)]]</x:f>
        <x:v>0</x:v>
      </x:c>
      <x:c r="K5">
        <x:f>Source[[#This Row],[Déchets inertes (t)]]</x:f>
        <x:v>0</x:v>
      </x:c>
      <x:c r="L5">
        <x:f>SUM(Source[[#This Row],[Biodéchets (t)]:[Pneus (t)]])</x:f>
        <x:v>0</x:v>
      </x:c>
      <x:c r="M5">
        <x:f>IF(Source[[#This Row],[Population]]=0,0,L5/Source[[#This Row],[Population]]*1000)</x:f>
        <x:v>0</x:v>
      </x:c>
      <x:c r="N5">
        <x:f>SUM(Source[[#This Row],[Plastiques (Hors PET) (t)]:[Pneus (t)]])</x:f>
        <x:v>0</x:v>
      </x:c>
      <x:c r="O5">
        <x:f>Formules[[#This Row],[Incinérables '[t']]]+Formules[[#This Row],[Collectés séparément '[t']]]+Formules[[#This Row],[Inerte]]</x:f>
        <x:v>0</x:v>
      </x:c>
      <x:c r="P5">
        <x:f>IF(Formules[[#This Row],[Déchets totaux]]=0,0,Formules[[#This Row],[Collectés séparément '[t']]]/Formules[[#This Row],[Déchets totaux]])</x:f>
        <x:v>0</x:v>
      </x:c>
    </x:row>
    <x:row r="6" spans="1:16" x14ac:dyDescent="0.25">
      <x:c r="A6">
        <x:f>Source[[#This Row],[Période]]</x:f>
        <x:v>0</x:v>
      </x:c>
      <x:c r="B6">
        <x:f>Source[[#This Row],[Ordures ménagères (t)]]+Source[[#This Row],[Déchets encombrants (t)]]</x:f>
        <x:v>0</x:v>
      </x:c>
      <x:c r="C6">
        <x:f>IF(Source[[#This Row],[Population]]=0,0,Formules[[#This Row],[Incinérables '[t']]]/Source[[#This Row],[Population]]*1000)</x:f>
        <x:v>0</x:v>
      </x:c>
      <x:c r="D6">
        <x:f>Source[[#This Row],[Papier, Carton (t)]]</x:f>
        <x:v>0</x:v>
      </x:c>
      <x:c r="E6">
        <x:f>Source[[#This Row],[Métaux (t)]]</x:f>
        <x:v>0</x:v>
      </x:c>
      <x:c r="F6">
        <x:f>Source[[#This Row],[Verre (t)]]</x:f>
        <x:v>0</x:v>
      </x:c>
      <x:c r="G6">
        <x:f>Source[[#This Row],[Plastiques (Hors PET) (t)]]</x:f>
        <x:v>0</x:v>
      </x:c>
      <x:c r="H6">
        <x:f>Source[[#This Row],[Déchets spéciaux (t)]]</x:f>
        <x:v>0</x:v>
      </x:c>
      <x:c r="I6">
        <x:f>Source[[#This Row],[Huile (t)]]</x:f>
        <x:v>0</x:v>
      </x:c>
      <x:c r="J6">
        <x:f>Source[[#This Row],[Appareil EE (t)]]</x:f>
        <x:v>0</x:v>
      </x:c>
      <x:c r="K6">
        <x:f>Source[[#This Row],[Déchets inertes (t)]]</x:f>
        <x:v>0</x:v>
      </x:c>
      <x:c r="L6">
        <x:f>SUM(Source[[#This Row],[Biodéchets (t)]:[Pneus (t)]])</x:f>
        <x:v>0</x:v>
      </x:c>
      <x:c r="M6">
        <x:f>IF(Source[[#This Row],[Population]]=0,0,L6/Source[[#This Row],[Population]]*1000)</x:f>
        <x:v>0</x:v>
      </x:c>
      <x:c r="N6">
        <x:f>SUM(Source[[#This Row],[Plastiques (Hors PET) (t)]:[Pneus (t)]])</x:f>
        <x:v>0</x:v>
      </x:c>
      <x:c r="O6">
        <x:f>Formules[[#This Row],[Incinérables '[t']]]+Formules[[#This Row],[Collectés séparément '[t']]]+Formules[[#This Row],[Inerte]]</x:f>
        <x:v>0</x:v>
      </x:c>
      <x:c r="P6">
        <x:f>IF(Formules[[#This Row],[Déchets totaux]]=0,0,Formules[[#This Row],[Collectés séparément '[t']]]/Formules[[#This Row],[Déchets totaux]])</x:f>
        <x:v>0</x:v>
      </x:c>
    </x:row>
    <x:row r="7" spans="1:16" x14ac:dyDescent="0.25">
      <x:c r="A7">
        <x:f>Source[[#This Row],[Période]]</x:f>
        <x:v>0</x:v>
      </x:c>
      <x:c r="B7">
        <x:f>Source[[#This Row],[Ordures ménagères (t)]]+Source[[#This Row],[Déchets encombrants (t)]]</x:f>
        <x:v>0</x:v>
      </x:c>
      <x:c r="C7">
        <x:f>IF(Source[[#This Row],[Population]]=0,0,Formules[[#This Row],[Incinérables '[t']]]/Source[[#This Row],[Population]]*1000)</x:f>
        <x:v>0</x:v>
      </x:c>
      <x:c r="D7">
        <x:f>Source[[#This Row],[Papier, Carton (t)]]</x:f>
        <x:v>0</x:v>
      </x:c>
      <x:c r="E7">
        <x:f>Source[[#This Row],[Métaux (t)]]</x:f>
        <x:v>0</x:v>
      </x:c>
      <x:c r="F7">
        <x:f>Source[[#This Row],[Verre (t)]]</x:f>
        <x:v>0</x:v>
      </x:c>
      <x:c r="G7">
        <x:f>Source[[#This Row],[Plastiques (Hors PET) (t)]]</x:f>
        <x:v>0</x:v>
      </x:c>
      <x:c r="H7">
        <x:f>Source[[#This Row],[Déchets spéciaux (t)]]</x:f>
        <x:v>0</x:v>
      </x:c>
      <x:c r="I7">
        <x:f>Source[[#This Row],[Huile (t)]]</x:f>
        <x:v>0</x:v>
      </x:c>
      <x:c r="J7">
        <x:f>Source[[#This Row],[Appareil EE (t)]]</x:f>
        <x:v>0</x:v>
      </x:c>
      <x:c r="K7">
        <x:f>Source[[#This Row],[Déchets inertes (t)]]</x:f>
        <x:v>0</x:v>
      </x:c>
      <x:c r="L7">
        <x:f>SUM(Source[[#This Row],[Biodéchets (t)]:[Pneus (t)]])</x:f>
        <x:v>0</x:v>
      </x:c>
      <x:c r="M7">
        <x:f>IF(Source[[#This Row],[Population]]=0,0,L7/Source[[#This Row],[Population]]*1000)</x:f>
        <x:v>0</x:v>
      </x:c>
      <x:c r="N7">
        <x:f>SUM(Source[[#This Row],[Plastiques (Hors PET) (t)]:[Pneus (t)]])</x:f>
        <x:v>0</x:v>
      </x:c>
      <x:c r="O7">
        <x:f>Formules[[#This Row],[Incinérables '[t']]]+Formules[[#This Row],[Collectés séparément '[t']]]+Formules[[#This Row],[Inerte]]</x:f>
        <x:v>0</x:v>
      </x:c>
      <x:c r="P7">
        <x:f>IF(Formules[[#This Row],[Déchets totaux]]=0,0,Formules[[#This Row],[Collectés séparément '[t']]]/Formules[[#This Row],[Déchets totaux]])</x:f>
        <x:v>0</x:v>
      </x:c>
    </x:row>
    <x:row r="8" spans="1:16" x14ac:dyDescent="0.25">
      <x:c r="A8">
        <x:f>Source[[#This Row],[Période]]</x:f>
        <x:v>0</x:v>
      </x:c>
      <x:c r="B8">
        <x:f>Source[[#This Row],[Ordures ménagères (t)]]+Source[[#This Row],[Déchets encombrants (t)]]</x:f>
        <x:v>0</x:v>
      </x:c>
      <x:c r="C8">
        <x:f>IF(Source[[#This Row],[Population]]=0,0,Formules[[#This Row],[Incinérables '[t']]]/Source[[#This Row],[Population]]*1000)</x:f>
        <x:v>0</x:v>
      </x:c>
      <x:c r="D8">
        <x:f>Source[[#This Row],[Papier, Carton (t)]]</x:f>
        <x:v>0</x:v>
      </x:c>
      <x:c r="E8">
        <x:f>Source[[#This Row],[Métaux (t)]]</x:f>
        <x:v>0</x:v>
      </x:c>
      <x:c r="F8">
        <x:f>Source[[#This Row],[Verre (t)]]</x:f>
        <x:v>0</x:v>
      </x:c>
      <x:c r="G8">
        <x:f>Source[[#This Row],[Plastiques (Hors PET) (t)]]</x:f>
        <x:v>0</x:v>
      </x:c>
      <x:c r="H8">
        <x:f>Source[[#This Row],[Déchets spéciaux (t)]]</x:f>
        <x:v>0</x:v>
      </x:c>
      <x:c r="I8">
        <x:f>Source[[#This Row],[Huile (t)]]</x:f>
        <x:v>0</x:v>
      </x:c>
      <x:c r="J8">
        <x:f>Source[[#This Row],[Appareil EE (t)]]</x:f>
        <x:v>0</x:v>
      </x:c>
      <x:c r="K8">
        <x:f>Source[[#This Row],[Déchets inertes (t)]]</x:f>
        <x:v>0</x:v>
      </x:c>
      <x:c r="L8">
        <x:f>SUM(Source[[#This Row],[Biodéchets (t)]:[Pneus (t)]])</x:f>
        <x:v>0</x:v>
      </x:c>
      <x:c r="M8">
        <x:f>IF(Source[[#This Row],[Population]]=0,0,L8/Source[[#This Row],[Population]]*1000)</x:f>
        <x:v>0</x:v>
      </x:c>
      <x:c r="N8">
        <x:f>SUM(Source[[#This Row],[Plastiques (Hors PET) (t)]:[Pneus (t)]])</x:f>
        <x:v>0</x:v>
      </x:c>
      <x:c r="O8">
        <x:f>Formules[[#This Row],[Incinérables '[t']]]+Formules[[#This Row],[Collectés séparément '[t']]]+Formules[[#This Row],[Inerte]]</x:f>
        <x:v>0</x:v>
      </x:c>
      <x:c r="P8">
        <x:f>IF(Formules[[#This Row],[Déchets totaux]]=0,0,Formules[[#This Row],[Collectés séparément '[t']]]/Formules[[#This Row],[Déchets totaux]])</x:f>
        <x:v>0</x:v>
      </x:c>
    </x:row>
    <x:row r="9" spans="1:16" x14ac:dyDescent="0.25">
      <x:c r="A9">
        <x:f>Source[[#This Row],[Période]]</x:f>
        <x:v>0</x:v>
      </x:c>
      <x:c r="B9">
        <x:f>Source[[#This Row],[Ordures ménagères (t)]]+Source[[#This Row],[Déchets encombrants (t)]]</x:f>
        <x:v>0</x:v>
      </x:c>
      <x:c r="C9">
        <x:f>IF(Source[[#This Row],[Population]]=0,0,Formules[[#This Row],[Incinérables '[t']]]/Source[[#This Row],[Population]]*1000)</x:f>
        <x:v>0</x:v>
      </x:c>
      <x:c r="D9">
        <x:f>Source[[#This Row],[Papier, Carton (t)]]</x:f>
        <x:v>0</x:v>
      </x:c>
      <x:c r="E9">
        <x:f>Source[[#This Row],[Métaux (t)]]</x:f>
        <x:v>0</x:v>
      </x:c>
      <x:c r="F9">
        <x:f>Source[[#This Row],[Verre (t)]]</x:f>
        <x:v>0</x:v>
      </x:c>
      <x:c r="G9">
        <x:f>Source[[#This Row],[Plastiques (Hors PET) (t)]]</x:f>
        <x:v>0</x:v>
      </x:c>
      <x:c r="H9">
        <x:f>Source[[#This Row],[Déchets spéciaux (t)]]</x:f>
        <x:v>0</x:v>
      </x:c>
      <x:c r="I9">
        <x:f>Source[[#This Row],[Huile (t)]]</x:f>
        <x:v>0</x:v>
      </x:c>
      <x:c r="J9">
        <x:f>Source[[#This Row],[Appareil EE (t)]]</x:f>
        <x:v>0</x:v>
      </x:c>
      <x:c r="K9">
        <x:f>Source[[#This Row],[Déchets inertes (t)]]</x:f>
        <x:v>0</x:v>
      </x:c>
      <x:c r="L9">
        <x:f>SUM(Source[[#This Row],[Biodéchets (t)]:[Pneus (t)]])</x:f>
        <x:v>0</x:v>
      </x:c>
      <x:c r="M9">
        <x:f>IF(Source[[#This Row],[Population]]=0,0,L9/Source[[#This Row],[Population]]*1000)</x:f>
        <x:v>0</x:v>
      </x:c>
      <x:c r="N9">
        <x:f>SUM(Source[[#This Row],[Plastiques (Hors PET) (t)]:[Pneus (t)]])</x:f>
        <x:v>0</x:v>
      </x:c>
      <x:c r="O9">
        <x:f>Formules[[#This Row],[Incinérables '[t']]]+Formules[[#This Row],[Collectés séparément '[t']]]+Formules[[#This Row],[Inerte]]</x:f>
        <x:v>0</x:v>
      </x:c>
      <x:c r="P9">
        <x:f>IF(Formules[[#This Row],[Déchets totaux]]=0,0,Formules[[#This Row],[Collectés séparément '[t']]]/Formules[[#This Row],[Déchets totaux]])</x:f>
        <x:v>0</x:v>
      </x:c>
    </x:row>
    <x:row r="10" spans="1:16" x14ac:dyDescent="0.25">
      <x:c r="A10">
        <x:f>Source[[#This Row],[Période]]</x:f>
        <x:v>0</x:v>
      </x:c>
      <x:c r="B10">
        <x:f>Source[[#This Row],[Ordures ménagères (t)]]+Source[[#This Row],[Déchets encombrants (t)]]</x:f>
        <x:v>0</x:v>
      </x:c>
      <x:c r="C10">
        <x:f>IF(Source[[#This Row],[Population]]=0,0,Formules[[#This Row],[Incinérables '[t']]]/Source[[#This Row],[Population]]*1000)</x:f>
        <x:v>0</x:v>
      </x:c>
      <x:c r="D10">
        <x:f>Source[[#This Row],[Papier, Carton (t)]]</x:f>
        <x:v>0</x:v>
      </x:c>
      <x:c r="E10">
        <x:f>Source[[#This Row],[Métaux (t)]]</x:f>
        <x:v>0</x:v>
      </x:c>
      <x:c r="F10">
        <x:f>Source[[#This Row],[Verre (t)]]</x:f>
        <x:v>0</x:v>
      </x:c>
      <x:c r="G10">
        <x:f>Source[[#This Row],[Plastiques (Hors PET) (t)]]</x:f>
        <x:v>0</x:v>
      </x:c>
      <x:c r="H10">
        <x:f>Source[[#This Row],[Déchets spéciaux (t)]]</x:f>
        <x:v>0</x:v>
      </x:c>
      <x:c r="I10">
        <x:f>Source[[#This Row],[Huile (t)]]</x:f>
        <x:v>0</x:v>
      </x:c>
      <x:c r="J10">
        <x:f>Source[[#This Row],[Appareil EE (t)]]</x:f>
        <x:v>0</x:v>
      </x:c>
      <x:c r="K10">
        <x:f>Source[[#This Row],[Déchets inertes (t)]]</x:f>
        <x:v>0</x:v>
      </x:c>
      <x:c r="L10">
        <x:f>SUM(Source[[#This Row],[Biodéchets (t)]:[Pneus (t)]])</x:f>
        <x:v>0</x:v>
      </x:c>
      <x:c r="M10">
        <x:f>IF(Source[[#This Row],[Population]]=0,0,L10/Source[[#This Row],[Population]]*1000)</x:f>
        <x:v>0</x:v>
      </x:c>
      <x:c r="N10">
        <x:f>SUM(Source[[#This Row],[Plastiques (Hors PET) (t)]:[Pneus (t)]])</x:f>
        <x:v>0</x:v>
      </x:c>
      <x:c r="O10">
        <x:f>Formules[[#This Row],[Incinérables '[t']]]+Formules[[#This Row],[Collectés séparément '[t']]]+Formules[[#This Row],[Inerte]]</x:f>
        <x:v>0</x:v>
      </x:c>
      <x:c r="P10">
        <x:f>IF(Formules[[#This Row],[Déchets totaux]]=0,0,Formules[[#This Row],[Collectés séparément '[t']]]/Formules[[#This Row],[Déchets totaux]])</x:f>
        <x:v>0</x:v>
      </x:c>
    </x:row>
    <x:row r="11" spans="1:16" x14ac:dyDescent="0.25">
      <x:c r="A11">
        <x:f>Source[[#This Row],[Période]]</x:f>
        <x:v>0</x:v>
      </x:c>
      <x:c r="B11">
        <x:f>Source[[#This Row],[Ordures ménagères (t)]]+Source[[#This Row],[Déchets encombrants (t)]]</x:f>
        <x:v>0</x:v>
      </x:c>
      <x:c r="C11">
        <x:f>IF(Source[[#This Row],[Population]]=0,0,Formules[[#This Row],[Incinérables '[t']]]/Source[[#This Row],[Population]]*1000)</x:f>
        <x:v>0</x:v>
      </x:c>
      <x:c r="D11">
        <x:f>Source[[#This Row],[Papier, Carton (t)]]</x:f>
        <x:v>0</x:v>
      </x:c>
      <x:c r="E11">
        <x:f>Source[[#This Row],[Métaux (t)]]</x:f>
        <x:v>0</x:v>
      </x:c>
      <x:c r="F11">
        <x:f>Source[[#This Row],[Verre (t)]]</x:f>
        <x:v>0</x:v>
      </x:c>
      <x:c r="G11">
        <x:f>Source[[#This Row],[Plastiques (Hors PET) (t)]]</x:f>
        <x:v>0</x:v>
      </x:c>
      <x:c r="H11">
        <x:f>Source[[#This Row],[Déchets spéciaux (t)]]</x:f>
        <x:v>0</x:v>
      </x:c>
      <x:c r="I11">
        <x:f>Source[[#This Row],[Huile (t)]]</x:f>
        <x:v>0</x:v>
      </x:c>
      <x:c r="J11">
        <x:f>Source[[#This Row],[Appareil EE (t)]]</x:f>
        <x:v>0</x:v>
      </x:c>
      <x:c r="K11">
        <x:f>Source[[#This Row],[Déchets inertes (t)]]</x:f>
        <x:v>0</x:v>
      </x:c>
      <x:c r="L11">
        <x:f>SUM(Source[[#This Row],[Biodéchets (t)]:[Pneus (t)]])</x:f>
        <x:v>0</x:v>
      </x:c>
      <x:c r="M11">
        <x:f>IF(Source[[#This Row],[Population]]=0,0,L11/Source[[#This Row],[Population]]*1000)</x:f>
        <x:v>0</x:v>
      </x:c>
      <x:c r="N11">
        <x:f>SUM(Source[[#This Row],[Plastiques (Hors PET) (t)]:[Pneus (t)]])</x:f>
        <x:v>0</x:v>
      </x:c>
      <x:c r="O11">
        <x:f>Formules[[#This Row],[Incinérables '[t']]]+Formules[[#This Row],[Collectés séparément '[t']]]+Formules[[#This Row],[Inerte]]</x:f>
        <x:v>0</x:v>
      </x:c>
      <x:c r="P11">
        <x:f>IF(Formules[[#This Row],[Déchets totaux]]=0,0,Formules[[#This Row],[Collectés séparément '[t']]]/Formules[[#This Row],[Déchets totaux]])</x:f>
        <x:v>0</x:v>
      </x:c>
    </x:row>
    <x:row r="13" spans="1:16" ht="18.75" x14ac:dyDescent="0.3">
      <x:c r="A13" s="25" t="s">
        <x:v>61</x:v>
      </x:c>
    </x:row>
    <x:row r="14" spans="1:16" x14ac:dyDescent="0.25">
      <x:c r="A14" s="1"/>
    </x:row>
    <x:row r="15" spans="1:16" x14ac:dyDescent="0.25">
      <x:c r="A15" s="1" t="s">
        <x:v>4</x:v>
      </x:c>
      <x:c r="B15" s="1"/>
      <x:c r="C15" s="1" t="s">
        <x:v>51</x:v>
      </x:c>
      <x:c r="D15" s="1" t="s">
        <x:v>52</x:v>
      </x:c>
      <x:c r="E15" s="1" t="s">
        <x:v>53</x:v>
      </x:c>
      <x:c r="F15" s="1" t="s">
        <x:v>54</x:v>
      </x:c>
      <x:c r="G15" s="1" t="s">
        <x:v>40</x:v>
      </x:c>
      <x:c r="H15" s="1" t="s">
        <x:v>41</x:v>
      </x:c>
      <x:c r="I15" s="1" t="s">
        <x:v>42</x:v>
      </x:c>
      <x:c r="J15" s="1" t="s">
        <x:v>55</x:v>
      </x:c>
      <x:c r="K15" s="1" t="s">
        <x:v>48</x:v>
      </x:c>
      <x:c r="L15" s="1" t="s">
        <x:v>56</x:v>
      </x:c>
    </x:row>
    <x:row r="16" spans="1:16" x14ac:dyDescent="0.25">
      <x:c r="A16" t="e">
        <x:f>VLOOKUP(YEAR_1,Source[[Période]:[Population]],2,FALSE)</x:f>
        <x:v>#N/A</x:v>
      </x:c>
      <x:c r="B16">
        <x:f>YEAR_1</x:f>
        <x:v>0</x:v>
      </x:c>
      <x:c r="C16" s="20" t="e">
        <x:f>INDEX(Source[#All],MATCH(YEAR_1,Source[[#All],[Période]],0),COLUMN(Source[Ordures ménagères (t)]))/$A$16*1000</x:f>
        <x:v>#N/A</x:v>
      </x:c>
      <x:c r="D16" s="20" t="e">
        <x:f>INDEX(Source[#All],MATCH(YEAR_1,Source[[#All],[Période]],0),COLUMN(Source[Déchets encombrants (t)]))/$A$16*1000</x:f>
        <x:v>#N/A</x:v>
      </x:c>
      <x:c r="E16" s="20" t="e">
        <x:f>INDEX(Source[#All],MATCH(YEAR_1,Source[[#All],[Période]],0),COLUMN(Source[Biodéchets (t)]))/$A$16*1000</x:f>
        <x:v>#N/A</x:v>
      </x:c>
      <x:c r="F16" s="20" t="e">
        <x:f>INDEX(Source[#All],MATCH(YEAR_1,Source[[#All],[Période]],0),COLUMN(Source[Bois usagé (t)]))/$A$16*1000</x:f>
        <x:v>#N/A</x:v>
      </x:c>
      <x:c r="G16" s="20" t="e">
        <x:f>INDEX(Source[#All],MATCH(YEAR_1,Source[[#All],[Période]],0),COLUMN(Source[Papier, Carton (t)]))/$A$16*1000</x:f>
        <x:v>#N/A</x:v>
      </x:c>
      <x:c r="H16" s="20" t="e">
        <x:f>INDEX(Source[#All],MATCH(YEAR_1,Source[[#All],[Période]],0),COLUMN(Source[Métaux (t)]))/$A$16*1000</x:f>
        <x:v>#N/A</x:v>
      </x:c>
      <x:c r="I16" s="20" t="e">
        <x:f>INDEX(Source[#All],MATCH(YEAR_1,Source[[#All],[Période]],0),COLUMN(Source[Verre (t)]))/$A$16*1000</x:f>
        <x:v>#N/A</x:v>
      </x:c>
      <x:c r="J16" s="20" t="e">
        <x:f>INDEX(Source[#All],MATCH(YEAR_1,Source[[#All],[Période]],0),COLUMN(Source[PET (t)]))/$A$16*1000</x:f>
        <x:v>#N/A</x:v>
      </x:c>
      <x:c r="K16" s="20" t="e">
        <x:f>INDEX(Formules[#All],MATCH(YEAR_1,Source[[#All],[Période]],0),COLUMN(Formules[Autres séparés]))/$A$16*1000</x:f>
        <x:v>#N/A</x:v>
      </x:c>
      <x:c r="L16" s="20" t="e">
        <x:f>INDEX(Source[#All],MATCH(YEAR_1,Source[[#All],[Période]],0),COLUMN(Source[Déchets inertes (t)]))/$A$16*1000</x:f>
        <x:v>#N/A</x:v>
      </x:c>
    </x:row>
    <x:row r="17" spans="1:12" x14ac:dyDescent="0.25">
      <x:c r="A17" t="e">
        <x:f>VLOOKUP(YEAR_2,Source[[Période]:[Population]],2,FALSE)</x:f>
        <x:v>#N/A</x:v>
      </x:c>
      <x:c r="B17">
        <x:f>YEAR_2</x:f>
        <x:v>0</x:v>
      </x:c>
      <x:c r="C17" s="20" t="e">
        <x:f>INDEX(Source[#All],MATCH(YEAR_2,Source[[#All],[Période]],0),COLUMN(Source[Ordures ménagères (t)]))/$A$16*1000</x:f>
        <x:v>#N/A</x:v>
      </x:c>
      <x:c r="D17" s="20" t="e">
        <x:f>INDEX(Source[#All],MATCH(YEAR_2,Source[[#All],[Période]],0),COLUMN(Source[Déchets encombrants (t)]))/$A$16*1000</x:f>
        <x:v>#N/A</x:v>
      </x:c>
      <x:c r="E17" s="20" t="e">
        <x:f>INDEX(Source[#All],MATCH(YEAR_2,Source[[#All],[Période]],0),COLUMN(Source[Biodéchets (t)]))/$A$16*1000</x:f>
        <x:v>#N/A</x:v>
      </x:c>
      <x:c r="F17" s="20" t="e">
        <x:f>INDEX(Source[#All],MATCH(YEAR_2,Source[[#All],[Période]],0),COLUMN(Source[Bois usagé (t)]))/$A$16*1000</x:f>
        <x:v>#N/A</x:v>
      </x:c>
      <x:c r="G17" s="20" t="e">
        <x:f>INDEX(Source[#All],MATCH(YEAR_2,Source[[#All],[Période]],0),COLUMN(Source[Papier, Carton (t)]))/$A$16*1000</x:f>
        <x:v>#N/A</x:v>
      </x:c>
      <x:c r="H17" s="20" t="e">
        <x:f>INDEX(Source[#All],MATCH(YEAR_2,Source[[#All],[Période]],0),COLUMN(Source[Métaux (t)]))/$A$16*1000</x:f>
        <x:v>#N/A</x:v>
      </x:c>
      <x:c r="I17" s="20" t="e">
        <x:f>INDEX(Source[#All],MATCH(YEAR_2,Source[[#All],[Période]],0),COLUMN(Source[Verre (t)]))/$A$16*1000</x:f>
        <x:v>#N/A</x:v>
      </x:c>
      <x:c r="J17" s="20" t="e">
        <x:f>INDEX(Source[#All],MATCH(YEAR_2,Source[[#All],[Période]],0),COLUMN(Source[PET (t)]))/$A$16*1000</x:f>
        <x:v>#N/A</x:v>
      </x:c>
      <x:c r="K17" s="20" t="e">
        <x:f>INDEX(Formules[#All],MATCH(YEAR_2,Source[[#All],[Période]],0),COLUMN(Formules[Autres séparés]))/$A$16*1000</x:f>
        <x:v>#N/A</x:v>
      </x:c>
      <x:c r="L17" s="20" t="e">
        <x:f>INDEX(Source[#All],MATCH(YEAR_2,Source[[#All],[Période]],0),COLUMN(Source[Déchets inertes (t)]))/$A$16*1000</x:f>
        <x:v>#N/A</x:v>
      </x:c>
    </x:row>
    <x:row r="19" spans="1:12" ht="18.75" x14ac:dyDescent="0.3">
      <x:c r="A19" s="25" t="s">
        <x:v>62</x:v>
      </x:c>
    </x:row>
    <x:row r="21" spans="1:12" x14ac:dyDescent="0.25">
      <x:c r="A21" s="1" t="s">
        <x:v>21</x:v>
      </x:c>
      <x:c r="B21" s="1" t="s">
        <x:v>71</x:v>
      </x:c>
      <x:c r="C21" s="1" t="s">
        <x:v>72</x:v>
      </x:c>
      <x:c r="D21" s="1" t="str">
        <x:f>Formules[[#Headers],[Tx de collecte séparée '[%']]]</x:f>
        <x:v>Tx de collecte séparée [%]</x:v>
      </x:c>
    </x:row>
    <x:row r="22" spans="1:12" x14ac:dyDescent="0.25">
      <x:c r="A22">
        <x:f>data!D2</x:f>
        <x:v>0</x:v>
      </x:c>
      <x:c r="B22" s="21">
        <x:f>C2</x:f>
        <x:v>0</x:v>
      </x:c>
      <x:c r="C22" s="21">
        <x:f>M2</x:f>
        <x:v>0</x:v>
      </x:c>
      <x:c r="D22" s="22">
        <x:f>P2</x:f>
        <x:v>0</x:v>
      </x:c>
    </x:row>
    <x:row r="23" spans="1:12" x14ac:dyDescent="0.25">
      <x:c r="A23">
        <x:f>data!D3</x:f>
        <x:v>0</x:v>
      </x:c>
      <x:c r="B23" s="21">
        <x:f t="shared" ref="B23:B31" si="0">C3</x:f>
        <x:v>0</x:v>
      </x:c>
      <x:c r="C23" s="21">
        <x:f t="shared" ref="C23:C31" si="1">M3</x:f>
        <x:v>0</x:v>
      </x:c>
      <x:c r="D23" s="22">
        <x:f t="shared" ref="D23:D31" si="2">P3</x:f>
        <x:v>0</x:v>
      </x:c>
    </x:row>
    <x:row r="24" spans="1:12" x14ac:dyDescent="0.25">
      <x:c r="A24">
        <x:f>data!D4</x:f>
        <x:v>0</x:v>
      </x:c>
      <x:c r="B24" s="21">
        <x:f t="shared" si="0"/>
        <x:v>0</x:v>
      </x:c>
      <x:c r="C24" s="21">
        <x:f t="shared" si="1"/>
        <x:v>0</x:v>
      </x:c>
      <x:c r="D24" s="22">
        <x:f t="shared" si="2"/>
        <x:v>0</x:v>
      </x:c>
    </x:row>
    <x:row r="25" spans="1:12" x14ac:dyDescent="0.25">
      <x:c r="A25">
        <x:f>data!D5</x:f>
        <x:v>0</x:v>
      </x:c>
      <x:c r="B25" s="21">
        <x:f t="shared" si="0"/>
        <x:v>0</x:v>
      </x:c>
      <x:c r="C25" s="21">
        <x:f t="shared" si="1"/>
        <x:v>0</x:v>
      </x:c>
      <x:c r="D25" s="22">
        <x:f t="shared" si="2"/>
        <x:v>0</x:v>
      </x:c>
    </x:row>
    <x:row r="26" spans="1:12" x14ac:dyDescent="0.25">
      <x:c r="A26">
        <x:f>data!D6</x:f>
        <x:v>0</x:v>
      </x:c>
      <x:c r="B26" s="21">
        <x:f t="shared" si="0"/>
        <x:v>0</x:v>
      </x:c>
      <x:c r="C26" s="21">
        <x:f t="shared" si="1"/>
        <x:v>0</x:v>
      </x:c>
      <x:c r="D26" s="22">
        <x:f t="shared" si="2"/>
        <x:v>0</x:v>
      </x:c>
    </x:row>
    <x:row r="27" spans="1:12" x14ac:dyDescent="0.25">
      <x:c r="A27">
        <x:f>data!D7</x:f>
        <x:v>0</x:v>
      </x:c>
      <x:c r="B27" s="21">
        <x:f t="shared" si="0"/>
        <x:v>0</x:v>
      </x:c>
      <x:c r="C27" s="21">
        <x:f t="shared" si="1"/>
        <x:v>0</x:v>
      </x:c>
      <x:c r="D27" s="22">
        <x:f t="shared" si="2"/>
        <x:v>0</x:v>
      </x:c>
    </x:row>
    <x:row r="28" spans="1:12" x14ac:dyDescent="0.25">
      <x:c r="A28">
        <x:f>data!D8</x:f>
        <x:v>0</x:v>
      </x:c>
      <x:c r="B28" s="21">
        <x:f t="shared" si="0"/>
        <x:v>0</x:v>
      </x:c>
      <x:c r="C28" s="21">
        <x:f t="shared" si="1"/>
        <x:v>0</x:v>
      </x:c>
      <x:c r="D28" s="22">
        <x:f t="shared" si="2"/>
        <x:v>0</x:v>
      </x:c>
    </x:row>
    <x:row r="29" spans="1:12" x14ac:dyDescent="0.25">
      <x:c r="A29">
        <x:f>data!D9</x:f>
        <x:v>0</x:v>
      </x:c>
      <x:c r="B29" s="21">
        <x:f t="shared" si="0"/>
        <x:v>0</x:v>
      </x:c>
      <x:c r="C29" s="21">
        <x:f t="shared" si="1"/>
        <x:v>0</x:v>
      </x:c>
      <x:c r="D29" s="22">
        <x:f t="shared" si="2"/>
        <x:v>0</x:v>
      </x:c>
    </x:row>
    <x:row r="30" spans="1:12" x14ac:dyDescent="0.25">
      <x:c r="A30">
        <x:f>data!D10</x:f>
        <x:v>0</x:v>
      </x:c>
      <x:c r="B30" s="21">
        <x:f t="shared" si="0"/>
        <x:v>0</x:v>
      </x:c>
      <x:c r="C30" s="21">
        <x:f t="shared" si="1"/>
        <x:v>0</x:v>
      </x:c>
      <x:c r="D30" s="22">
        <x:f t="shared" si="2"/>
        <x:v>0</x:v>
      </x:c>
    </x:row>
    <x:row r="31" spans="1:12" x14ac:dyDescent="0.25">
      <x:c r="A31">
        <x:f>data!D11</x:f>
        <x:v>0</x:v>
      </x:c>
      <x:c r="B31" s="21">
        <x:f t="shared" si="0"/>
        <x:v>0</x:v>
      </x:c>
      <x:c r="C31" s="21">
        <x:f t="shared" si="1"/>
        <x:v>0</x:v>
      </x:c>
      <x:c r="D31" s="22">
        <x:f t="shared" si="2"/>
        <x:v>0</x:v>
      </x:c>
    </x:row>
    <x:row r="34" spans="1:18" ht="18.75" x14ac:dyDescent="0.3">
      <x:c r="A34" s="25" t="s">
        <x:v>63</x:v>
      </x:c>
    </x:row>
    <x:row r="36" spans="1:18" x14ac:dyDescent="0.25">
      <x:c r="A36" s="1"/>
      <x:c r="B36" s="1" t="s">
        <x:v>76</x:v>
      </x:c>
      <x:c r="C36" s="1" t="s">
        <x:v>67</x:v>
      </x:c>
      <x:c r="D36" s="1" t="s">
        <x:v>66</x:v>
      </x:c>
      <x:c r="E36" s="1" t="s">
        <x:v>10</x:v>
      </x:c>
      <x:c r="F36" s="1" t="s">
        <x:v>68</x:v>
      </x:c>
      <x:c r="G36" s="1" t="s">
        <x:v>69</x:v>
      </x:c>
      <x:c r="H36" s="1" t="s">
        <x:v>65</x:v>
      </x:c>
      <x:c r="I36" s="1" t="s">
        <x:v>64</x:v>
      </x:c>
      <x:c r="J36" s="1" t="s">
        <x:v>43</x:v>
      </x:c>
      <x:c r="K36" s="1" t="s">
        <x:v>55</x:v>
      </x:c>
      <x:c r="L36" s="1" t="s">
        <x:v>42</x:v>
      </x:c>
      <x:c r="M36" s="1" t="s">
        <x:v>41</x:v>
      </x:c>
      <x:c r="N36" s="1" t="s">
        <x:v>40</x:v>
      </x:c>
      <x:c r="O36" s="1" t="s">
        <x:v>54</x:v>
      </x:c>
      <x:c r="P36" s="1" t="s">
        <x:v>53</x:v>
      </x:c>
      <x:c r="Q36" s="1" t="s">
        <x:v>52</x:v>
      </x:c>
      <x:c r="R36" s="1" t="s">
        <x:v>51</x:v>
      </x:c>
    </x:row>
    <x:row r="37" spans="1:18" x14ac:dyDescent="0.25">
      <x:c r="A37">
        <x:f>YEAR_1</x:f>
        <x:v>0</x:v>
      </x:c>
      <x:c r="B37" t="e">
        <x:f>INDEX(Source[#All],MATCH(YEAR_1,Source[[#All],[Période]],0),COLUMN(Source[Briques à boisson (t)]))/$A$16*1000</x:f>
        <x:v>#N/A</x:v>
      </x:c>
      <x:c r="C37" s="28" t="e">
        <x:f>INDEX(Source[#All],MATCH(YEAR_1,Source[[#All],[Période]],0),COLUMN(Source[Pneus (t)]))/$A$16*1000</x:f>
        <x:v>#N/A</x:v>
      </x:c>
      <x:c r="D37" s="28" t="e">
        <x:f>INDEX(Source[#All],MATCH(YEAR_1,Source[[#All],[Période]],0),COLUMN(Source[Capsules à café (t)]))/$A$16*1000</x:f>
        <x:v>#N/A</x:v>
      </x:c>
      <x:c r="E37" s="28" t="e">
        <x:f>INDEX(Source[#All],MATCH(YEAR_1,Source[[#All],[Période]],0),COLUMN(Source[Déchets inertes (t)]))/$A$16*1000</x:f>
        <x:v>#N/A</x:v>
      </x:c>
      <x:c r="F37" s="28" t="e">
        <x:f>INDEX(Source[#All],MATCH(YEAR_1,Source[[#All],[Période]],0),COLUMN(Source[Textiles (t)]))/$A$16*1000</x:f>
        <x:v>#N/A</x:v>
      </x:c>
      <x:c r="G37" s="28" t="e">
        <x:f>INDEX(Source[#All],MATCH(YEAR_1,Source[[#All],[Période]],0),COLUMN(Source[Appareil EE (t)]))/$A$16*1000</x:f>
        <x:v>#N/A</x:v>
      </x:c>
      <x:c r="H37" s="28" t="e">
        <x:f>INDEX(Source[#All],MATCH(YEAR_1,Source[[#All],[Période]],0),COLUMN(Source[Huile (t)]))/$A$16*1000</x:f>
        <x:v>#N/A</x:v>
      </x:c>
      <x:c r="I37" s="28" t="e">
        <x:f>INDEX(Source[#All],MATCH(YEAR_1,Source[[#All],[Période]],0),COLUMN(Source[Déchets spéciaux (t)]))/$A$16*1000</x:f>
        <x:v>#N/A</x:v>
      </x:c>
      <x:c r="J37" s="28" t="e">
        <x:f>INDEX(Formules[#All],MATCH(YEAR_1,Source[[#All],[Période]],0),COLUMN(Formules[Plastiques (Hors PET)]))/$A$16*1000</x:f>
        <x:v>#N/A</x:v>
      </x:c>
      <x:c r="K37" s="28" t="e">
        <x:f>INDEX(Source[#All],MATCH(YEAR_1,Source[[#All],[Période]],0),COLUMN(Source[PET (t)]))/$A$16*1000</x:f>
        <x:v>#N/A</x:v>
      </x:c>
      <x:c r="L37" s="28" t="e">
        <x:f>INDEX(Source[#All],MATCH(YEAR_1,Source[[#All],[Période]],0),COLUMN(Source[Verre (t)]))/$A$16*1000</x:f>
        <x:v>#N/A</x:v>
      </x:c>
      <x:c r="M37" s="28" t="e">
        <x:f>INDEX(Source[#All],MATCH(YEAR_1,Source[[#All],[Période]],0),COLUMN(Source[Métaux (t)]))/$A$16*1000</x:f>
        <x:v>#N/A</x:v>
      </x:c>
      <x:c r="N37" s="28" t="e">
        <x:f>INDEX(Source[#All],MATCH(YEAR_1,Source[[#All],[Période]],0),COLUMN(Source[Papier, Carton (t)]))/$A$16*1000</x:f>
        <x:v>#N/A</x:v>
      </x:c>
      <x:c r="O37" s="28" t="e">
        <x:f>INDEX(Source[#All],MATCH(YEAR_1,Source[[#All],[Période]],0),COLUMN(Source[Bois usagé (t)]))/$A$16*1000</x:f>
        <x:v>#N/A</x:v>
      </x:c>
      <x:c r="P37" s="28" t="e">
        <x:f>INDEX(Source[#All],MATCH(YEAR_1,Source[[#All],[Période]],0),COLUMN(Source[Biodéchets (t)]))/$A$16*1000</x:f>
        <x:v>#N/A</x:v>
      </x:c>
      <x:c r="Q37" s="28" t="e">
        <x:f>INDEX(Source[#All],MATCH(YEAR_1,Source[[#All],[Période]],0),COLUMN(Source[Déchets encombrants (t)]))/$A$16*1000</x:f>
        <x:v>#N/A</x:v>
      </x:c>
      <x:c r="R37" s="28" t="e">
        <x:f>INDEX(Source[#All],MATCH(YEAR_1,Source[[#All],[Période]],0),COLUMN(Source[Ordures ménagères (t)]))/$A$16*1000</x:f>
        <x:v>#N/A</x:v>
      </x:c>
    </x:row>
    <x:row r="38" spans="1:18" x14ac:dyDescent="0.25">
      <x:c r="A38">
        <x:f>YEAR_2</x:f>
        <x:v>0</x:v>
      </x:c>
      <x:c r="B38" t="e">
        <x:f>INDEX(Source[#All],MATCH(YEAR_2,Source[[#All],[Période]],0),COLUMN(Source[Briques à boisson (t)]))/$A$16*1000</x:f>
        <x:v>#N/A</x:v>
      </x:c>
      <x:c r="C38" s="28" t="e">
        <x:f>INDEX(Source[#All],MATCH(YEAR_2,Source[[#All],[Période]],0),COLUMN(Source[Pneus (t)]))/$A$16*1000</x:f>
        <x:v>#N/A</x:v>
      </x:c>
      <x:c r="D38" s="28" t="e">
        <x:f>INDEX(Source[#All],MATCH(YEAR_2,Source[[#All],[Période]],0),COLUMN(Source[Capsules à café (t)]))/$A$16*1000</x:f>
        <x:v>#N/A</x:v>
      </x:c>
      <x:c r="E38" s="28" t="e">
        <x:f>INDEX(Source[#All],MATCH(YEAR_2,Source[[#All],[Période]],0),COLUMN(Source[Déchets inertes (t)]))/$A$16*1000</x:f>
        <x:v>#N/A</x:v>
      </x:c>
      <x:c r="F38" s="28" t="e">
        <x:f>INDEX(Source[#All],MATCH(YEAR_2,Source[[#All],[Période]],0),COLUMN(Source[Textiles (t)]))/$A$16*1000</x:f>
        <x:v>#N/A</x:v>
      </x:c>
      <x:c r="G38" s="28" t="e">
        <x:f>INDEX(Source[#All],MATCH(YEAR_2,Source[[#All],[Période]],0),COLUMN(Source[Appareil EE (t)]))/$A$16*1000</x:f>
        <x:v>#N/A</x:v>
      </x:c>
      <x:c r="H38" s="28" t="e">
        <x:f>INDEX(Source[#All],MATCH(YEAR_2,Source[[#All],[Période]],0),COLUMN(Source[Huile (t)]))/$A$16*1000</x:f>
        <x:v>#N/A</x:v>
      </x:c>
      <x:c r="I38" s="28" t="e">
        <x:f>INDEX(Source[#All],MATCH(YEAR_2,Source[[#All],[Période]],0),COLUMN(Source[Déchets spéciaux (t)]))/$A$16*1000</x:f>
        <x:v>#N/A</x:v>
      </x:c>
      <x:c r="J38" s="28" t="e">
        <x:f>INDEX(Formules[#All],MATCH(YEAR_2,Source[[#All],[Période]],0),COLUMN(Formules[Plastiques (Hors PET)]))/$A$16*1000</x:f>
        <x:v>#N/A</x:v>
      </x:c>
      <x:c r="K38" s="28" t="e">
        <x:f>INDEX(Source[#All],MATCH(YEAR_2,Source[[#All],[Période]],0),COLUMN(Source[PET (t)]))/$A$16*1000</x:f>
        <x:v>#N/A</x:v>
      </x:c>
      <x:c r="L38" s="28" t="e">
        <x:f>INDEX(Source[#All],MATCH(YEAR_2,Source[[#All],[Période]],0),COLUMN(Source[Verre (t)]))/$A$16*1000</x:f>
        <x:v>#N/A</x:v>
      </x:c>
      <x:c r="M38" s="28" t="e">
        <x:f>INDEX(Source[#All],MATCH(YEAR_2,Source[[#All],[Période]],0),COLUMN(Source[Métaux (t)]))/$A$16*1000</x:f>
        <x:v>#N/A</x:v>
      </x:c>
      <x:c r="N38" s="28" t="e">
        <x:f>INDEX(Source[#All],MATCH(YEAR_2,Source[[#All],[Période]],0),COLUMN(Source[Papier, Carton (t)]))/$A$16*1000</x:f>
        <x:v>#N/A</x:v>
      </x:c>
      <x:c r="O38" s="28" t="e">
        <x:f>INDEX(Source[#All],MATCH(YEAR_2,Source[[#All],[Période]],0),COLUMN(Source[Bois usagé (t)]))/$A$16*1000</x:f>
        <x:v>#N/A</x:v>
      </x:c>
      <x:c r="P38" s="28" t="e">
        <x:f>INDEX(Source[#All],MATCH(YEAR_2,Source[[#All],[Période]],0),COLUMN(Source[Biodéchets (t)]))/$A$16*1000</x:f>
        <x:v>#N/A</x:v>
      </x:c>
      <x:c r="Q38" s="28" t="e">
        <x:f>INDEX(Source[#All],MATCH(YEAR_2,Source[[#All],[Période]],0),COLUMN(Source[Déchets encombrants (t)]))/$A$16*1000</x:f>
        <x:v>#N/A</x:v>
      </x:c>
      <x:c r="R38" s="28" t="e">
        <x:f>INDEX(Source[#All],MATCH(YEAR_2,Source[[#All],[Période]],0),COLUMN(Source[Ordures ménagères (t)]))/$A$16*1000</x:f>
        <x:v>#N/A</x:v>
      </x:c>
    </x:row>
  </x:sheetData>
  <x:pageMargins left="0.7" right="0.7" top="0.75" bottom="0.75" header="0.3" footer="0.3"/>
  <x:pageSetup paperSize="9" orientation="portrait" horizontalDpi="4294967295" verticalDpi="4294967295" r:id="rId1"/>
  <x:tableParts count="1">
    <x:tablePart r:id="rId2"/>
  </x:tableParts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FC324F3F-A950-4F25-AAB6-8C227FB7FABF}" mc:Ignorable="x14ac xr xr2 xr3">
  <x:dimension ref="A1:W12"/>
  <x:sheetViews>
    <x:sheetView zoomScale="85" zoomScaleNormal="85" workbookViewId="0">
      <x:selection activeCell="AA17" sqref="AA17"/>
    </x:sheetView>
  </x:sheetViews>
  <x:sheetFormatPr baseColWidth="10" defaultRowHeight="15"/>
  <x:cols>
    <x:col min="3" max="3" width="11" customWidth="1"/>
    <x:col min="5" max="5" width="11.28515625" customWidth="1"/>
    <x:col min="6" max="6" width="21" customWidth="1"/>
    <x:col min="7" max="7" width="22.5703125" customWidth="1"/>
    <x:col min="8" max="8" width="22" customWidth="1"/>
    <x:col min="9" max="9" width="14" customWidth="1"/>
    <x:col min="10" max="10" width="13.42578125" customWidth="1"/>
    <x:col min="11" max="11" width="16.28515625" customWidth="1"/>
    <x:col min="12" max="12" width="11" customWidth="1"/>
    <x:col min="14" max="14" width="22" customWidth="1"/>
    <x:col min="16" max="16" width="19" customWidth="1"/>
    <x:col min="18" max="18" width="14" customWidth="1"/>
    <x:col min="19" max="19" width="11" customWidth="1"/>
    <x:col min="20" max="20" width="17.140625" customWidth="1"/>
    <x:col min="22" max="22" width="17.42578125" customWidth="1"/>
  </x:cols>
  <x:sheetData>
    <x:row r="1">
      <x:c r="A1" t="s">
        <x:v>19</x:v>
      </x:c>
      <x:c r="B1" t="s">
        <x:v>20</x:v>
      </x:c>
      <x:c r="C1" t="s">
        <x:v>3</x:v>
      </x:c>
      <x:c r="D1" t="s">
        <x:v>21</x:v>
      </x:c>
      <x:c r="E1" t="s">
        <x:v>4</x:v>
      </x:c>
      <x:c r="F1" t="s">
        <x:v>22</x:v>
      </x:c>
      <x:c r="G1" t="s">
        <x:v>23</x:v>
      </x:c>
      <x:c r="H1" t="s">
        <x:v>24</x:v>
      </x:c>
      <x:c r="I1" t="s">
        <x:v>25</x:v>
      </x:c>
      <x:c r="J1" t="s">
        <x:v>26</x:v>
      </x:c>
      <x:c r="K1" t="s">
        <x:v>27</x:v>
      </x:c>
      <x:c r="L1" t="s">
        <x:v>28</x:v>
      </x:c>
      <x:c r="M1" t="s">
        <x:v>29</x:v>
      </x:c>
      <x:c r="N1" t="s">
        <x:v>31</x:v>
      </x:c>
      <x:c r="O1" t="s">
        <x:v>30</x:v>
      </x:c>
      <x:c r="P1" t="s">
        <x:v>32</x:v>
      </x:c>
      <x:c r="Q1" t="s">
        <x:v>33</x:v>
      </x:c>
      <x:c r="R1" t="s">
        <x:v>34</x:v>
      </x:c>
      <x:c r="S1" t="s">
        <x:v>35</x:v>
      </x:c>
      <x:c r="T1" t="s">
        <x:v>37</x:v>
      </x:c>
      <x:c r="U1" t="s">
        <x:v>38</x:v>
      </x:c>
      <x:c r="V1" t="s">
        <x:v>36</x:v>
      </x:c>
      <x:c r="W1" t="s">
        <x:v>77</x:v>
      </x:c>
    </x:row>
    <x:row r="2">
      <x:c r="A2" t="s">
        <x:v>80</x:v>
      </x:c>
      <x:c r="B2">
        <x:v>0</x:v>
      </x:c>
      <x:c r="D2">
        <x:v>2015</x:v>
      </x:c>
      <x:c r="E2">
        <x:v>767511</x:v>
      </x:c>
      <x:c r="F2">
        <x:v>114071.92</x:v>
      </x:c>
      <x:c r="G2">
        <x:v>21683.23</x:v>
      </x:c>
      <x:c r="H2">
        <x:v>249.57</x:v>
      </x:c>
      <x:c r="I2">
        <x:v>74480.47</x:v>
      </x:c>
      <x:c r="J2">
        <x:v>20259.9</x:v>
      </x:c>
      <x:c r="K2">
        <x:v>60094.11</x:v>
      </x:c>
      <x:c r="L2">
        <x:v>9947.09</x:v>
      </x:c>
      <x:c r="M2">
        <x:v>34284.31</x:v>
      </x:c>
      <x:c r="N2">
        <x:v>2141.775</x:v>
      </x:c>
      <x:c r="O2">
        <x:v>1690.39</x:v>
      </x:c>
      <x:c r="P2">
        <x:v>665.8</x:v>
      </x:c>
      <x:c r="Q2">
        <x:v>250.0178</x:v>
      </x:c>
      <x:c r="R2">
        <x:v>213.17</x:v>
      </x:c>
      <x:c r="S2">
        <x:v>3105.134</x:v>
      </x:c>
      <x:c r="T2">
        <x:v>4.12</x:v>
      </x:c>
      <x:c r="U2">
        <x:v>13.77</x:v>
      </x:c>
      <x:c r="V2">
        <x:v>139.08</x:v>
      </x:c>
      <x:c r="W2">
        <x:v>0</x:v>
      </x:c>
    </x:row>
    <x:row r="3">
      <x:c r="A3" t="s">
        <x:v>80</x:v>
      </x:c>
      <x:c r="B3">
        <x:v>0</x:v>
      </x:c>
      <x:c r="D3">
        <x:v>2016</x:v>
      </x:c>
      <x:c r="E3">
        <x:v>779258</x:v>
      </x:c>
      <x:c r="F3">
        <x:v>115511.176</x:v>
      </x:c>
      <x:c r="G3">
        <x:v>22893.248</x:v>
      </x:c>
      <x:c r="H3">
        <x:v>3279.774</x:v>
      </x:c>
      <x:c r="I3">
        <x:v>76387.079</x:v>
      </x:c>
      <x:c r="J3">
        <x:v>22204.605</x:v>
      </x:c>
      <x:c r="K3">
        <x:v>60631.23</x:v>
      </x:c>
      <x:c r="L3">
        <x:v>11066.5</x:v>
      </x:c>
      <x:c r="M3">
        <x:v>34331.37</x:v>
      </x:c>
      <x:c r="N3">
        <x:v>2727.556</x:v>
      </x:c>
      <x:c r="O3">
        <x:v>1596.264</x:v>
      </x:c>
      <x:c r="P3">
        <x:v>773.66</x:v>
      </x:c>
      <x:c r="Q3">
        <x:v>419.224</x:v>
      </x:c>
      <x:c r="R3">
        <x:v>1799.765</x:v>
      </x:c>
      <x:c r="S3">
        <x:v>3772.63</x:v>
      </x:c>
      <x:c r="T3">
        <x:v>263.413</x:v>
      </x:c>
      <x:c r="U3">
        <x:v>108.232</x:v>
      </x:c>
      <x:c r="V3">
        <x:v>10027.544</x:v>
      </x:c>
      <x:c r="W3">
        <x:v>0</x:v>
      </x:c>
    </x:row>
    <x:row r="4">
      <x:c r="A4" t="s">
        <x:v>80</x:v>
      </x:c>
      <x:c r="B4">
        <x:v>0</x:v>
      </x:c>
      <x:c r="D4">
        <x:v>2017</x:v>
      </x:c>
      <x:c r="E4">
        <x:v>794426</x:v>
      </x:c>
      <x:c r="F4">
        <x:v>114565.851</x:v>
      </x:c>
      <x:c r="G4">
        <x:v>23114.434</x:v>
      </x:c>
      <x:c r="H4">
        <x:v>3529.504</x:v>
      </x:c>
      <x:c r="I4">
        <x:v>76586.098</x:v>
      </x:c>
      <x:c r="J4">
        <x:v>21670.975</x:v>
      </x:c>
      <x:c r="K4">
        <x:v>58868.901</x:v>
      </x:c>
      <x:c r="L4">
        <x:v>10996.833</x:v>
      </x:c>
      <x:c r="M4">
        <x:v>35853.31078</x:v>
      </x:c>
      <x:c r="N4">
        <x:v>2638.052</x:v>
      </x:c>
      <x:c r="O4">
        <x:v>1618.093</x:v>
      </x:c>
      <x:c r="P4">
        <x:v>921.831</x:v>
      </x:c>
      <x:c r="Q4">
        <x:v>475.4814</x:v>
      </x:c>
      <x:c r="R4">
        <x:v>1779.386</x:v>
      </x:c>
      <x:c r="S4">
        <x:v>4093.92503</x:v>
      </x:c>
      <x:c r="T4">
        <x:v>270.307</x:v>
      </x:c>
      <x:c r="U4">
        <x:v>108.766</x:v>
      </x:c>
      <x:c r="V4">
        <x:v>9423.248</x:v>
      </x:c>
      <x:c r="W4">
        <x:v>0</x:v>
      </x:c>
    </x:row>
    <x:row r="5">
      <x:c r="A5" t="s">
        <x:v>80</x:v>
      </x:c>
      <x:c r="B5">
        <x:v>0</x:v>
      </x:c>
      <x:c r="D5">
        <x:v>2018</x:v>
      </x:c>
      <x:c r="E5">
        <x:v>800162</x:v>
      </x:c>
      <x:c r="F5">
        <x:v>112193.641</x:v>
      </x:c>
      <x:c r="G5">
        <x:v>23018.953</x:v>
      </x:c>
      <x:c r="H5">
        <x:v>9102.673</x:v>
      </x:c>
      <x:c r="I5">
        <x:v>75519.606</x:v>
      </x:c>
      <x:c r="J5">
        <x:v>22390.842</x:v>
      </x:c>
      <x:c r="K5">
        <x:v>58177.708</x:v>
      </x:c>
      <x:c r="L5">
        <x:v>10881.401</x:v>
      </x:c>
      <x:c r="M5">
        <x:v>34543.602</x:v>
      </x:c>
      <x:c r="N5">
        <x:v>3025.934</x:v>
      </x:c>
      <x:c r="O5">
        <x:v>1721.644</x:v>
      </x:c>
      <x:c r="P5">
        <x:v>1028.936</x:v>
      </x:c>
      <x:c r="Q5">
        <x:v>489.85</x:v>
      </x:c>
      <x:c r="R5">
        <x:v>3652.391</x:v>
      </x:c>
      <x:c r="S5">
        <x:v>4756.89843</x:v>
      </x:c>
      <x:c r="T5">
        <x:v>404.577</x:v>
      </x:c>
      <x:c r="U5">
        <x:v>268.802</x:v>
      </x:c>
      <x:c r="V5">
        <x:v>17408.764</x:v>
      </x:c>
      <x:c r="W5">
        <x:v>0</x:v>
      </x:c>
    </x:row>
    <x:row r="6">
      <x:c r="A6" t="s">
        <x:v>80</x:v>
      </x:c>
      <x:c r="B6">
        <x:v>0</x:v>
      </x:c>
      <x:c r="D6">
        <x:v>2019</x:v>
      </x:c>
      <x:c r="E6">
        <x:v>806088</x:v>
      </x:c>
      <x:c r="F6">
        <x:v>110496.1433</x:v>
      </x:c>
      <x:c r="G6">
        <x:v>22262.28515</x:v>
      </x:c>
      <x:c r="H6">
        <x:v>8079.11715</x:v>
      </x:c>
      <x:c r="I6">
        <x:v>76387.14523</x:v>
      </x:c>
      <x:c r="J6">
        <x:v>22797.7452</x:v>
      </x:c>
      <x:c r="K6">
        <x:v>55356.74975</x:v>
      </x:c>
      <x:c r="L6">
        <x:v>10726.89947</x:v>
      </x:c>
      <x:c r="M6">
        <x:v>34822.76475</x:v>
      </x:c>
      <x:c r="N6">
        <x:v>2996.23844</x:v>
      </x:c>
      <x:c r="O6">
        <x:v>1718.24018</x:v>
      </x:c>
      <x:c r="P6">
        <x:v>1004.83169</x:v>
      </x:c>
      <x:c r="Q6">
        <x:v>507.65718</x:v>
      </x:c>
      <x:c r="R6">
        <x:v>3821.17003</x:v>
      </x:c>
      <x:c r="S6">
        <x:v>5208.15352</x:v>
      </x:c>
      <x:c r="T6">
        <x:v>374.7887</x:v>
      </x:c>
      <x:c r="U6">
        <x:v>239.4783</x:v>
      </x:c>
      <x:c r="V6">
        <x:v>17007.39304</x:v>
      </x:c>
      <x:c r="W6">
        <x:v>0</x:v>
      </x:c>
    </x:row>
    <x:row r="7">
      <x:c r="A7" t="s">
        <x:v>80</x:v>
      </x:c>
      <x:c r="B7">
        <x:v>0</x:v>
      </x:c>
      <x:c r="D7">
        <x:v>2020</x:v>
      </x:c>
      <x:c r="E7">
        <x:v>815300</x:v>
      </x:c>
      <x:c r="F7">
        <x:v>111132.38673</x:v>
      </x:c>
      <x:c r="G7">
        <x:v>22609.6886</x:v>
      </x:c>
      <x:c r="H7">
        <x:v>9070.01177</x:v>
      </x:c>
      <x:c r="I7">
        <x:v>77806.45776</x:v>
      </x:c>
      <x:c r="J7">
        <x:v>22218.25526</x:v>
      </x:c>
      <x:c r="K7">
        <x:v>54144.61245</x:v>
      </x:c>
      <x:c r="L7">
        <x:v>11087.17968</x:v>
      </x:c>
      <x:c r="M7">
        <x:v>36816.19135</x:v>
      </x:c>
      <x:c r="N7">
        <x:v>3104.50336</x:v>
      </x:c>
      <x:c r="O7">
        <x:v>1761.69348</x:v>
      </x:c>
      <x:c r="P7">
        <x:v>1028.02193</x:v>
      </x:c>
      <x:c r="Q7">
        <x:v>445.64514</x:v>
      </x:c>
      <x:c r="R7">
        <x:v>4305.53793</x:v>
      </x:c>
      <x:c r="S7">
        <x:v>5682.11898</x:v>
      </x:c>
      <x:c r="T7">
        <x:v>448.43443</x:v>
      </x:c>
      <x:c r="U7">
        <x:v>226.40014</x:v>
      </x:c>
      <x:c r="V7">
        <x:v>17345.65289</x:v>
      </x:c>
      <x:c r="W7">
        <x:v>0</x:v>
      </x:c>
    </x:row>
    <x:row r="8">
      <x:c r="A8" t="s">
        <x:v>80</x:v>
      </x:c>
      <x:c r="B8">
        <x:v>0</x:v>
      </x:c>
      <x:c r="D8">
        <x:v>2021</x:v>
      </x:c>
      <x:c r="E8">
        <x:v>823881</x:v>
      </x:c>
      <x:c r="F8">
        <x:v>112617.30799</x:v>
      </x:c>
      <x:c r="G8">
        <x:v>22332.77076</x:v>
      </x:c>
      <x:c r="H8">
        <x:v>6622.89499</x:v>
      </x:c>
      <x:c r="I8">
        <x:v>77403.37122</x:v>
      </x:c>
      <x:c r="J8">
        <x:v>21501.92401</x:v>
      </x:c>
      <x:c r="K8">
        <x:v>54193.72659</x:v>
      </x:c>
      <x:c r="L8">
        <x:v>10792.97146</x:v>
      </x:c>
      <x:c r="M8">
        <x:v>36216.80797</x:v>
      </x:c>
      <x:c r="N8">
        <x:v>2977.83059</x:v>
      </x:c>
      <x:c r="O8">
        <x:v>1757.42158</x:v>
      </x:c>
      <x:c r="P8">
        <x:v>964.22817</x:v>
      </x:c>
      <x:c r="Q8">
        <x:v>448.57998</x:v>
      </x:c>
      <x:c r="R8">
        <x:v>4102.64929</x:v>
      </x:c>
      <x:c r="S8">
        <x:v>5256.74837</x:v>
      </x:c>
      <x:c r="T8">
        <x:v>457.24899</x:v>
      </x:c>
      <x:c r="U8">
        <x:v>227.74899</x:v>
      </x:c>
      <x:c r="V8">
        <x:v>16207.41293</x:v>
      </x:c>
      <x:c r="W8">
        <x:v>0</x:v>
      </x:c>
    </x:row>
    <x:row r="9">
      <x:c r="A9" t="s">
        <x:v>80</x:v>
      </x:c>
      <x:c r="B9">
        <x:v>0</x:v>
      </x:c>
      <x:c r="D9">
        <x:v>2022</x:v>
      </x:c>
      <x:c r="E9">
        <x:v>830791</x:v>
      </x:c>
      <x:c r="F9">
        <x:v>110366.0694</x:v>
      </x:c>
      <x:c r="G9">
        <x:v>21313.99288</x:v>
      </x:c>
      <x:c r="H9">
        <x:v>6648.88907</x:v>
      </x:c>
      <x:c r="I9">
        <x:v>71757.32682</x:v>
      </x:c>
      <x:c r="J9">
        <x:v>19120.07274</x:v>
      </x:c>
      <x:c r="K9">
        <x:v>51377.26762</x:v>
      </x:c>
      <x:c r="L9">
        <x:v>9898.72348</x:v>
      </x:c>
      <x:c r="M9">
        <x:v>34582.15682</x:v>
      </x:c>
      <x:c r="N9">
        <x:v>2584.57366</x:v>
      </x:c>
      <x:c r="O9">
        <x:v>1762.13746</x:v>
      </x:c>
      <x:c r="P9">
        <x:v>951.38641</x:v>
      </x:c>
      <x:c r="Q9">
        <x:v>443.85472</x:v>
      </x:c>
      <x:c r="R9">
        <x:v>3792.22516</x:v>
      </x:c>
      <x:c r="S9">
        <x:v>5240.80141</x:v>
      </x:c>
      <x:c r="T9">
        <x:v>430.43691</x:v>
      </x:c>
      <x:c r="U9">
        <x:v>207.32342</x:v>
      </x:c>
      <x:c r="V9">
        <x:v>14926.4633</x:v>
      </x:c>
      <x:c r="W9">
        <x:v>0</x:v>
      </x:c>
    </x:row>
    <x:row r="10">
      <x:c r="A10" t="s">
        <x:v>80</x:v>
      </x:c>
      <x:c r="B10">
        <x:v>0</x:v>
      </x:c>
      <x:c r="D10">
        <x:v>2023</x:v>
      </x:c>
      <x:c r="E10">
        <x:v>846303</x:v>
      </x:c>
      <x:c r="F10">
        <x:v>110786.32283</x:v>
      </x:c>
      <x:c r="G10">
        <x:v>20869.23265</x:v>
      </x:c>
      <x:c r="H10">
        <x:v>6592.81912</x:v>
      </x:c>
      <x:c r="I10">
        <x:v>73980.10188</x:v>
      </x:c>
      <x:c r="J10">
        <x:v>20605.75099</x:v>
      </x:c>
      <x:c r="K10">
        <x:v>49919.11745</x:v>
      </x:c>
      <x:c r="L10">
        <x:v>10034.86191</x:v>
      </x:c>
      <x:c r="M10">
        <x:v>33025.87578</x:v>
      </x:c>
      <x:c r="N10">
        <x:v>2613.72363</x:v>
      </x:c>
      <x:c r="O10">
        <x:v>1706.10519</x:v>
      </x:c>
      <x:c r="P10">
        <x:v>1088.00732</x:v>
      </x:c>
      <x:c r="Q10">
        <x:v>426.10173</x:v>
      </x:c>
      <x:c r="R10">
        <x:v>3967.47119</x:v>
      </x:c>
      <x:c r="S10">
        <x:v>5021.62472</x:v>
      </x:c>
      <x:c r="T10">
        <x:v>394.51124</x:v>
      </x:c>
      <x:c r="U10">
        <x:v>264.10052</x:v>
      </x:c>
      <x:c r="V10">
        <x:v>13926.59946</x:v>
      </x:c>
      <x:c r="W10">
        <x:v>57.61788</x:v>
      </x:c>
    </x:row>
    <x:row r="11">
      <x:c r="A11" t="s">
        <x:v>80</x:v>
      </x:c>
      <x:c r="B11">
        <x:v>0</x:v>
      </x:c>
      <x:c r="D11">
        <x:v>2024</x:v>
      </x:c>
      <x:c r="E11">
        <x:v>855749</x:v>
      </x:c>
      <x:c r="F11">
        <x:v>111766.11214</x:v>
      </x:c>
      <x:c r="G11">
        <x:v>21761.68808</x:v>
      </x:c>
      <x:c r="H11">
        <x:v>6745.019</x:v>
      </x:c>
      <x:c r="I11">
        <x:v>79302.79321</x:v>
      </x:c>
      <x:c r="J11">
        <x:v>21084.53353</x:v>
      </x:c>
      <x:c r="K11">
        <x:v>48489.63643</x:v>
      </x:c>
      <x:c r="L11">
        <x:v>10112.13505</x:v>
      </x:c>
      <x:c r="M11">
        <x:v>31594.55076</x:v>
      </x:c>
      <x:c r="N11">
        <x:v>2629.66514</x:v>
      </x:c>
      <x:c r="O11">
        <x:v>1687.9966</x:v>
      </x:c>
      <x:c r="P11">
        <x:v>1134.15992</x:v>
      </x:c>
      <x:c r="Q11">
        <x:v>449.22077</x:v>
      </x:c>
      <x:c r="R11">
        <x:v>4124.92158</x:v>
      </x:c>
      <x:c r="S11">
        <x:v>5181.24494</x:v>
      </x:c>
      <x:c r="T11">
        <x:v>439.37359</x:v>
      </x:c>
      <x:c r="U11">
        <x:v>230.50713</x:v>
      </x:c>
      <x:c r="V11">
        <x:v>13827.84435</x:v>
      </x:c>
      <x:c r="W11">
        <x:v>85.94963</x:v>
      </x:c>
    </x:row>
    <x:row r="12" ht="15" customHeight="1"/>
  </x:sheetData>
  <x:pageMargins left="0.7" right="0.7" top="0.75" bottom="0.75" header="0.3" footer="0.3"/>
  <x:tableParts count="1">
    <x:tablePart r:id="rId1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Rapport</vt:lpstr>
      <vt:lpstr>Formules</vt:lpstr>
      <vt:lpstr>data</vt:lpstr>
      <vt:lpstr>YEAR_1</vt:lpstr>
      <vt:lpstr>YEAR_2</vt:lpstr>
      <vt:lpstr>Rapport!Zone_d_impression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terms:created xsi:type="dcterms:W3CDTF">2015-06-05T18:19:34Z</dcterms:created>
  <dc:creator>Olivier Biedermann</dc:creator>
  <cp:lastModifiedBy>Hervé Torche</cp:lastModifiedBy>
  <cp:lastPrinted>2021-04-17T15:23:52Z</cp:lastPrinted>
  <dcterms:modified xsi:type="dcterms:W3CDTF">2026-02-27T00:17:14Z</dcterms:modified>
</cp:coreProperties>
</file>